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. ГСВ без ФА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H42" i="2"/>
  <c r="I42" i="2"/>
  <c r="B42" i="2"/>
  <c r="C41" i="2" l="1"/>
  <c r="D41" i="2"/>
  <c r="E41" i="2"/>
  <c r="F41" i="2"/>
  <c r="G41" i="2"/>
  <c r="H41" i="2"/>
  <c r="I41" i="2"/>
  <c r="B41" i="2"/>
  <c r="C37" i="2" l="1"/>
  <c r="D37" i="2"/>
  <c r="E37" i="2"/>
  <c r="F37" i="2"/>
  <c r="G37" i="2"/>
  <c r="H37" i="2"/>
  <c r="I37" i="2"/>
  <c r="B37" i="2"/>
  <c r="C30" i="2" l="1"/>
  <c r="D30" i="2"/>
  <c r="E30" i="2"/>
  <c r="F30" i="2"/>
  <c r="G30" i="2"/>
  <c r="H30" i="2"/>
  <c r="I30" i="2"/>
  <c r="B30" i="2"/>
  <c r="C16" i="2" l="1"/>
  <c r="D16" i="2"/>
  <c r="E16" i="2"/>
  <c r="F16" i="2"/>
  <c r="G16" i="2"/>
  <c r="H16" i="2"/>
  <c r="I16" i="2"/>
  <c r="B16" i="2"/>
  <c r="C25" i="2" l="1"/>
  <c r="D25" i="2"/>
  <c r="E25" i="2"/>
  <c r="F25" i="2"/>
  <c r="G25" i="2"/>
  <c r="H25" i="2"/>
  <c r="I25" i="2"/>
  <c r="B25" i="2"/>
</calcChain>
</file>

<file path=xl/sharedStrings.xml><?xml version="1.0" encoding="utf-8"?>
<sst xmlns="http://schemas.openxmlformats.org/spreadsheetml/2006/main" count="43" uniqueCount="43">
  <si>
    <t>Наименование ОЗ</t>
  </si>
  <si>
    <t>Жалал-Абад ЦСМ</t>
  </si>
  <si>
    <t xml:space="preserve">ЦОВП Сумсар </t>
  </si>
  <si>
    <t xml:space="preserve">ЦОВП Шамалды -Сай </t>
  </si>
  <si>
    <t xml:space="preserve">ЦОВП Кок-Жангак </t>
  </si>
  <si>
    <t>Кара-Куль ЦОВП</t>
  </si>
  <si>
    <t xml:space="preserve"> Качества услуг детям до 5 лет  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</si>
  <si>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</si>
  <si>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</si>
  <si>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сахарным диабетом  </t>
  </si>
  <si>
    <t xml:space="preserve">Самооценка и качество деятельности администрации ЦСМ/ЦОВП  </t>
  </si>
  <si>
    <t xml:space="preserve">Управление ресурсами в ГСВ  </t>
  </si>
  <si>
    <t xml:space="preserve"> Качество услуг пациентам с туберкулезом  </t>
  </si>
  <si>
    <t xml:space="preserve">Средний индекс качества  </t>
  </si>
  <si>
    <t>Жалал-Абадская область</t>
  </si>
  <si>
    <t>Иссык-Кульская область</t>
  </si>
  <si>
    <t>Таласская область</t>
  </si>
  <si>
    <t>Чуйской область</t>
  </si>
  <si>
    <t>г.Бишкек</t>
  </si>
  <si>
    <t>ЦСМ №1</t>
  </si>
  <si>
    <t>ЦСМ №2</t>
  </si>
  <si>
    <t>ЦСМ №3</t>
  </si>
  <si>
    <t>ЦСМ №4</t>
  </si>
  <si>
    <t>ЦСМ №5</t>
  </si>
  <si>
    <t>ЦСМ №6</t>
  </si>
  <si>
    <t>ЦСМ №7</t>
  </si>
  <si>
    <t>ЦСМ №8</t>
  </si>
  <si>
    <t>ЦСМ №9</t>
  </si>
  <si>
    <t>ЦСМ №10</t>
  </si>
  <si>
    <t>19. Результаты оценки качества медицинских услуг в ЦСМ/ЦОВП без ФАП с использованием оценочной карты за 1 полугодие 2023г. (индекс качества, %)</t>
  </si>
  <si>
    <t>Таш-Кумыр ЦОВП</t>
  </si>
  <si>
    <t>Майлуу-Суу ЦОВП</t>
  </si>
  <si>
    <t>ОЦСМ г.Каракол</t>
  </si>
  <si>
    <t>ЦОВП Джети-Огузского р</t>
  </si>
  <si>
    <t>ЦОВП Ананьево</t>
  </si>
  <si>
    <t>Таласский ОЦСМ</t>
  </si>
  <si>
    <t>Таласский ЦОВП</t>
  </si>
  <si>
    <t>Бакайатинсский ЦОВП</t>
  </si>
  <si>
    <t>Карабууринский ЦОВП</t>
  </si>
  <si>
    <t>Манасский ЦОВП</t>
  </si>
  <si>
    <t>ЦОВП Кеминского района</t>
  </si>
  <si>
    <t>ЦОВП г.Токмок</t>
  </si>
  <si>
    <t>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</si>
</sst>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4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/>
    <xf numFmtId="1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pane ySplit="4" topLeftCell="A20" activePane="bottomLeft" state="frozen"/>
      <selection pane="bottomLeft" activeCell="O33" sqref="O33"/>
    </sheetView>
  </sheetViews>
  <sheetFormatPr defaultRowHeight="15" x14ac:dyDescent="0.25"/>
  <cols>
    <col min="1" max="1" width="29" customWidth="1"/>
    <col min="2" max="2" width="14.7109375" customWidth="1"/>
    <col min="3" max="3" width="11.5703125" customWidth="1"/>
    <col min="4" max="4" width="10.85546875" customWidth="1"/>
    <col min="5" max="8" width="13.42578125" customWidth="1"/>
    <col min="9" max="9" width="10.140625" customWidth="1"/>
    <col min="10" max="10" width="11.42578125" bestFit="1" customWidth="1"/>
  </cols>
  <sheetData>
    <row r="1" spans="1:11" ht="0.75" customHeight="1" x14ac:dyDescent="0.25"/>
    <row r="2" spans="1:11" ht="31.5" customHeight="1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</row>
    <row r="3" spans="1:11" ht="9.75" customHeight="1" x14ac:dyDescent="0.25"/>
    <row r="4" spans="1:11" ht="114" customHeight="1" x14ac:dyDescent="0.25">
      <c r="A4" s="8" t="s">
        <v>0</v>
      </c>
      <c r="B4" s="9" t="s">
        <v>10</v>
      </c>
      <c r="C4" s="9" t="s">
        <v>11</v>
      </c>
      <c r="D4" s="9" t="s">
        <v>6</v>
      </c>
      <c r="E4" s="9" t="s">
        <v>7</v>
      </c>
      <c r="F4" s="9" t="s">
        <v>8</v>
      </c>
      <c r="G4" s="9" t="s">
        <v>12</v>
      </c>
      <c r="H4" s="9" t="s">
        <v>9</v>
      </c>
      <c r="I4" s="10" t="s">
        <v>13</v>
      </c>
    </row>
    <row r="5" spans="1:11" ht="15.75" x14ac:dyDescent="0.25">
      <c r="A5" s="12"/>
      <c r="B5" s="2"/>
      <c r="C5" s="4"/>
      <c r="D5" s="4"/>
      <c r="E5" s="4"/>
      <c r="F5" s="4"/>
      <c r="G5" s="4"/>
      <c r="H5" s="4"/>
      <c r="I5" s="5"/>
      <c r="K5" s="7"/>
    </row>
    <row r="6" spans="1:11" ht="15.75" x14ac:dyDescent="0.25">
      <c r="A6" s="12" t="s">
        <v>19</v>
      </c>
      <c r="B6" s="4">
        <v>92</v>
      </c>
      <c r="C6" s="4">
        <v>100</v>
      </c>
      <c r="D6" s="4">
        <v>72.307692307692307</v>
      </c>
      <c r="E6" s="4">
        <v>75</v>
      </c>
      <c r="F6" s="4">
        <v>81.333333333333329</v>
      </c>
      <c r="G6" s="4">
        <v>100</v>
      </c>
      <c r="H6" s="4">
        <v>86.666666666666671</v>
      </c>
      <c r="I6" s="5">
        <v>83.399999999999991</v>
      </c>
    </row>
    <row r="7" spans="1:11" ht="15.75" x14ac:dyDescent="0.25">
      <c r="A7" s="12" t="s">
        <v>20</v>
      </c>
      <c r="B7" s="4">
        <v>96</v>
      </c>
      <c r="C7" s="4">
        <v>100</v>
      </c>
      <c r="D7" s="4">
        <v>79.230769230769226</v>
      </c>
      <c r="E7" s="4">
        <v>90</v>
      </c>
      <c r="F7" s="4">
        <v>75.333333333333329</v>
      </c>
      <c r="G7" s="4">
        <v>93.333333333333329</v>
      </c>
      <c r="H7" s="4">
        <v>83.333333333333343</v>
      </c>
      <c r="I7" s="5">
        <v>86</v>
      </c>
    </row>
    <row r="8" spans="1:11" ht="15.75" x14ac:dyDescent="0.25">
      <c r="A8" s="12" t="s">
        <v>21</v>
      </c>
      <c r="B8" s="4">
        <v>92</v>
      </c>
      <c r="C8" s="4">
        <v>100</v>
      </c>
      <c r="D8" s="4">
        <v>82.692307692307693</v>
      </c>
      <c r="E8" s="4">
        <v>85</v>
      </c>
      <c r="F8" s="4">
        <v>74</v>
      </c>
      <c r="G8" s="4">
        <v>93.333333333333329</v>
      </c>
      <c r="H8" s="4">
        <v>86.666666666666671</v>
      </c>
      <c r="I8" s="5">
        <v>85.8</v>
      </c>
    </row>
    <row r="9" spans="1:11" ht="15.75" x14ac:dyDescent="0.25">
      <c r="A9" s="12" t="s">
        <v>22</v>
      </c>
      <c r="B9" s="4">
        <v>88</v>
      </c>
      <c r="C9" s="4">
        <v>87.692307692307693</v>
      </c>
      <c r="D9" s="4">
        <v>89.615384615384613</v>
      </c>
      <c r="E9" s="4">
        <v>85</v>
      </c>
      <c r="F9" s="4">
        <v>100</v>
      </c>
      <c r="G9" s="4">
        <v>100</v>
      </c>
      <c r="H9" s="4">
        <v>86.666666666666671</v>
      </c>
      <c r="I9" s="5">
        <v>91</v>
      </c>
    </row>
    <row r="10" spans="1:11" ht="15.75" x14ac:dyDescent="0.25">
      <c r="A10" s="12" t="s">
        <v>23</v>
      </c>
      <c r="B10" s="4">
        <v>96</v>
      </c>
      <c r="C10" s="4">
        <v>100</v>
      </c>
      <c r="D10" s="4">
        <v>82.307692307692307</v>
      </c>
      <c r="E10" s="4">
        <v>83.75</v>
      </c>
      <c r="F10" s="4">
        <v>60.666666666666671</v>
      </c>
      <c r="G10" s="4">
        <v>63.333333333333329</v>
      </c>
      <c r="H10" s="4">
        <v>88.333333333333329</v>
      </c>
      <c r="I10" s="5">
        <v>80.600000000000009</v>
      </c>
    </row>
    <row r="11" spans="1:11" ht="15.75" x14ac:dyDescent="0.25">
      <c r="A11" s="12" t="s">
        <v>24</v>
      </c>
      <c r="B11" s="4">
        <v>96</v>
      </c>
      <c r="C11" s="4">
        <v>100</v>
      </c>
      <c r="D11" s="4">
        <v>65.384615384615387</v>
      </c>
      <c r="E11" s="4">
        <v>44.375</v>
      </c>
      <c r="F11" s="4">
        <v>87.333333333333329</v>
      </c>
      <c r="G11" s="4">
        <v>100</v>
      </c>
      <c r="H11" s="4">
        <v>93.333333333333329</v>
      </c>
      <c r="I11" s="5">
        <v>78.900000000000006</v>
      </c>
    </row>
    <row r="12" spans="1:11" ht="15.75" x14ac:dyDescent="0.25">
      <c r="A12" s="12" t="s">
        <v>25</v>
      </c>
      <c r="B12" s="4">
        <v>88</v>
      </c>
      <c r="C12" s="4">
        <v>100</v>
      </c>
      <c r="D12" s="4">
        <v>78.461538461538467</v>
      </c>
      <c r="E12" s="4">
        <v>90</v>
      </c>
      <c r="F12" s="4">
        <v>100</v>
      </c>
      <c r="G12" s="4">
        <v>100</v>
      </c>
      <c r="H12" s="4">
        <v>86.666666666666671</v>
      </c>
      <c r="I12" s="5">
        <v>89.7</v>
      </c>
    </row>
    <row r="13" spans="1:11" ht="15.75" x14ac:dyDescent="0.25">
      <c r="A13" s="12" t="s">
        <v>26</v>
      </c>
      <c r="B13" s="4">
        <v>80</v>
      </c>
      <c r="C13" s="4">
        <v>100</v>
      </c>
      <c r="D13" s="4">
        <v>67.692307692307693</v>
      </c>
      <c r="E13" s="4">
        <v>85</v>
      </c>
      <c r="F13" s="4">
        <v>94.666666666666671</v>
      </c>
      <c r="G13" s="4">
        <v>78.333333333333329</v>
      </c>
      <c r="H13" s="4">
        <v>86.666666666666671</v>
      </c>
      <c r="I13" s="5">
        <v>81.699999999999989</v>
      </c>
    </row>
    <row r="14" spans="1:11" ht="15.75" x14ac:dyDescent="0.25">
      <c r="A14" s="12" t="s">
        <v>27</v>
      </c>
      <c r="B14" s="4">
        <v>92</v>
      </c>
      <c r="C14" s="4">
        <v>100</v>
      </c>
      <c r="D14" s="4">
        <v>79.230769230769226</v>
      </c>
      <c r="E14" s="4">
        <v>90</v>
      </c>
      <c r="F14" s="4">
        <v>90.666666666666657</v>
      </c>
      <c r="G14" s="4">
        <v>80</v>
      </c>
      <c r="H14" s="4">
        <v>86.666666666666671</v>
      </c>
      <c r="I14" s="5">
        <v>86.6</v>
      </c>
    </row>
    <row r="15" spans="1:11" ht="15.75" x14ac:dyDescent="0.25">
      <c r="A15" s="12" t="s">
        <v>28</v>
      </c>
      <c r="B15" s="4">
        <v>72</v>
      </c>
      <c r="C15" s="4">
        <v>76.923076923076934</v>
      </c>
      <c r="D15" s="4">
        <v>60.38461538461538</v>
      </c>
      <c r="E15" s="4">
        <v>100</v>
      </c>
      <c r="F15" s="4">
        <v>76</v>
      </c>
      <c r="G15" s="4">
        <v>100</v>
      </c>
      <c r="H15" s="4">
        <v>80</v>
      </c>
      <c r="I15" s="5">
        <v>78.7</v>
      </c>
    </row>
    <row r="16" spans="1:11" ht="15.75" x14ac:dyDescent="0.25">
      <c r="A16" s="1" t="s">
        <v>18</v>
      </c>
      <c r="B16" s="5">
        <f>AVERAGE(B6:B15)</f>
        <v>89.2</v>
      </c>
      <c r="C16" s="5">
        <f t="shared" ref="C16:I16" si="0">AVERAGE(C6:C15)</f>
        <v>96.461538461538453</v>
      </c>
      <c r="D16" s="5">
        <f t="shared" si="0"/>
        <v>75.730769230769226</v>
      </c>
      <c r="E16" s="5">
        <f t="shared" si="0"/>
        <v>82.8125</v>
      </c>
      <c r="F16" s="5">
        <f t="shared" si="0"/>
        <v>83.999999999999986</v>
      </c>
      <c r="G16" s="5">
        <f t="shared" si="0"/>
        <v>90.833333333333343</v>
      </c>
      <c r="H16" s="5">
        <f t="shared" si="0"/>
        <v>86.499999999999986</v>
      </c>
      <c r="I16" s="5">
        <f t="shared" si="0"/>
        <v>84.240000000000023</v>
      </c>
    </row>
    <row r="17" spans="1:9" ht="15.75" x14ac:dyDescent="0.25">
      <c r="A17" s="12"/>
      <c r="B17" s="4"/>
      <c r="C17" s="4"/>
      <c r="D17" s="4"/>
      <c r="E17" s="4"/>
      <c r="F17" s="4"/>
      <c r="G17" s="4"/>
      <c r="H17" s="4"/>
      <c r="I17" s="5"/>
    </row>
    <row r="18" spans="1:9" ht="15" customHeight="1" x14ac:dyDescent="0.25">
      <c r="A18" s="12" t="s">
        <v>1</v>
      </c>
      <c r="B18" s="4">
        <v>40</v>
      </c>
      <c r="C18" s="4">
        <v>36.923076923076927</v>
      </c>
      <c r="D18" s="4">
        <v>71.92307692307692</v>
      </c>
      <c r="E18" s="4">
        <v>73.75</v>
      </c>
      <c r="F18" s="4">
        <v>54.666666666666664</v>
      </c>
      <c r="G18" s="4">
        <v>40</v>
      </c>
      <c r="H18" s="4">
        <v>51.666666666666671</v>
      </c>
      <c r="I18" s="5">
        <v>57.099999999999994</v>
      </c>
    </row>
    <row r="19" spans="1:9" ht="15" customHeight="1" x14ac:dyDescent="0.25">
      <c r="A19" s="12" t="s">
        <v>30</v>
      </c>
      <c r="B19" s="4">
        <v>36</v>
      </c>
      <c r="C19" s="4">
        <v>38.461538461538467</v>
      </c>
      <c r="D19" s="4">
        <v>63.46153846153846</v>
      </c>
      <c r="E19" s="4">
        <v>33.75</v>
      </c>
      <c r="F19" s="4">
        <v>44.666666666666664</v>
      </c>
      <c r="G19" s="4">
        <v>25</v>
      </c>
      <c r="H19" s="4">
        <v>40</v>
      </c>
      <c r="I19" s="5">
        <v>43.4</v>
      </c>
    </row>
    <row r="20" spans="1:9" ht="15" customHeight="1" x14ac:dyDescent="0.25">
      <c r="A20" s="12" t="s">
        <v>2</v>
      </c>
      <c r="B20" s="4">
        <v>28.000000000000004</v>
      </c>
      <c r="C20" s="4">
        <v>72.307692307692307</v>
      </c>
      <c r="D20" s="4">
        <v>71.92307692307692</v>
      </c>
      <c r="E20" s="4">
        <v>73.75</v>
      </c>
      <c r="F20" s="4">
        <v>39.333333333333329</v>
      </c>
      <c r="G20" s="4">
        <v>6.666666666666667</v>
      </c>
      <c r="H20" s="4">
        <v>35</v>
      </c>
      <c r="I20" s="5">
        <v>49.6</v>
      </c>
    </row>
    <row r="21" spans="1:9" ht="15" customHeight="1" x14ac:dyDescent="0.25">
      <c r="A21" s="12" t="s">
        <v>3</v>
      </c>
      <c r="B21" s="4">
        <v>40</v>
      </c>
      <c r="C21" s="4">
        <v>84.615384615384613</v>
      </c>
      <c r="D21" s="4">
        <v>71.92307692307692</v>
      </c>
      <c r="E21" s="4">
        <v>73.75</v>
      </c>
      <c r="F21" s="4">
        <v>57.333333333333336</v>
      </c>
      <c r="G21" s="4">
        <v>20</v>
      </c>
      <c r="H21" s="4">
        <v>75</v>
      </c>
      <c r="I21" s="5">
        <v>61</v>
      </c>
    </row>
    <row r="22" spans="1:9" ht="15" customHeight="1" x14ac:dyDescent="0.25">
      <c r="A22" s="12" t="s">
        <v>4</v>
      </c>
      <c r="B22" s="4">
        <v>40</v>
      </c>
      <c r="C22" s="4">
        <v>47.692307692307693</v>
      </c>
      <c r="D22" s="4">
        <v>71.15384615384616</v>
      </c>
      <c r="E22" s="4">
        <v>52.5</v>
      </c>
      <c r="F22" s="4">
        <v>46</v>
      </c>
      <c r="G22" s="4">
        <v>60</v>
      </c>
      <c r="H22" s="4">
        <v>43.333333333333336</v>
      </c>
      <c r="I22" s="5">
        <v>54.300000000000004</v>
      </c>
    </row>
    <row r="23" spans="1:9" ht="15" customHeight="1" x14ac:dyDescent="0.25">
      <c r="A23" s="12" t="s">
        <v>5</v>
      </c>
      <c r="B23" s="4">
        <v>56.000000000000007</v>
      </c>
      <c r="C23" s="4">
        <v>80</v>
      </c>
      <c r="D23" s="4">
        <v>71.92307692307692</v>
      </c>
      <c r="E23" s="4">
        <v>72.5</v>
      </c>
      <c r="F23" s="4">
        <v>47.333333333333336</v>
      </c>
      <c r="G23" s="4">
        <v>25</v>
      </c>
      <c r="H23" s="4">
        <v>45</v>
      </c>
      <c r="I23" s="5">
        <v>57.999999999999993</v>
      </c>
    </row>
    <row r="24" spans="1:9" ht="15" customHeight="1" x14ac:dyDescent="0.25">
      <c r="A24" s="12" t="s">
        <v>31</v>
      </c>
      <c r="B24" s="4">
        <v>28.000000000000004</v>
      </c>
      <c r="C24" s="4">
        <v>76.923076923076934</v>
      </c>
      <c r="D24" s="4">
        <v>53.46153846153846</v>
      </c>
      <c r="E24" s="4">
        <v>57.499999999999993</v>
      </c>
      <c r="F24" s="4">
        <v>53.333333333333336</v>
      </c>
      <c r="G24" s="4">
        <v>0</v>
      </c>
      <c r="H24" s="4">
        <v>33.333333333333329</v>
      </c>
      <c r="I24" s="5">
        <v>43.6</v>
      </c>
    </row>
    <row r="25" spans="1:9" ht="15" customHeight="1" x14ac:dyDescent="0.25">
      <c r="A25" s="13" t="s">
        <v>14</v>
      </c>
      <c r="B25" s="5">
        <f>AVERAGE(B18:B24)</f>
        <v>38.285714285714285</v>
      </c>
      <c r="C25" s="5">
        <f t="shared" ref="C25:I25" si="1">AVERAGE(C18:C24)</f>
        <v>62.417582417582416</v>
      </c>
      <c r="D25" s="5">
        <f t="shared" si="1"/>
        <v>67.967032967032964</v>
      </c>
      <c r="E25" s="5">
        <f t="shared" si="1"/>
        <v>62.5</v>
      </c>
      <c r="F25" s="5">
        <f t="shared" si="1"/>
        <v>48.952380952380949</v>
      </c>
      <c r="G25" s="5">
        <f t="shared" si="1"/>
        <v>25.238095238095241</v>
      </c>
      <c r="H25" s="5">
        <f t="shared" si="1"/>
        <v>46.19047619047619</v>
      </c>
      <c r="I25" s="5">
        <f t="shared" si="1"/>
        <v>52.428571428571431</v>
      </c>
    </row>
    <row r="26" spans="1:9" ht="15.75" x14ac:dyDescent="0.25">
      <c r="A26" s="12"/>
      <c r="B26" s="4"/>
      <c r="C26" s="4"/>
      <c r="D26" s="4"/>
      <c r="E26" s="4"/>
      <c r="F26" s="4"/>
      <c r="G26" s="4"/>
      <c r="H26" s="4"/>
      <c r="I26" s="5"/>
    </row>
    <row r="27" spans="1:9" ht="15.75" x14ac:dyDescent="0.25">
      <c r="A27" s="12" t="s">
        <v>32</v>
      </c>
      <c r="B27" s="4">
        <v>52</v>
      </c>
      <c r="C27" s="4">
        <v>73.84615384615384</v>
      </c>
      <c r="D27" s="4">
        <v>57.307692307692307</v>
      </c>
      <c r="E27" s="4">
        <v>61.25</v>
      </c>
      <c r="F27" s="4">
        <v>67.333333333333329</v>
      </c>
      <c r="G27" s="4">
        <v>70</v>
      </c>
      <c r="H27" s="4">
        <v>70</v>
      </c>
      <c r="I27" s="5">
        <v>62.9</v>
      </c>
    </row>
    <row r="28" spans="1:9" ht="15.75" x14ac:dyDescent="0.25">
      <c r="A28" s="12" t="s">
        <v>33</v>
      </c>
      <c r="B28" s="4">
        <v>84</v>
      </c>
      <c r="C28" s="5">
        <v>75.384615384615387</v>
      </c>
      <c r="D28" s="4">
        <v>51.153846153846153</v>
      </c>
      <c r="E28" s="4">
        <v>81.25</v>
      </c>
      <c r="F28" s="4">
        <v>62.666666666666664</v>
      </c>
      <c r="G28" s="4">
        <v>25</v>
      </c>
      <c r="H28" s="4">
        <v>80.833333333333343</v>
      </c>
      <c r="I28" s="5">
        <v>63.8</v>
      </c>
    </row>
    <row r="29" spans="1:9" ht="15.75" x14ac:dyDescent="0.25">
      <c r="A29" s="12" t="s">
        <v>34</v>
      </c>
      <c r="B29" s="4">
        <v>76</v>
      </c>
      <c r="C29" s="4">
        <v>72.307692307692307</v>
      </c>
      <c r="D29" s="4">
        <v>72.692307692307693</v>
      </c>
      <c r="E29" s="4">
        <v>62.5</v>
      </c>
      <c r="F29" s="4">
        <v>52.666666666666664</v>
      </c>
      <c r="G29" s="4">
        <v>61.666666666666671</v>
      </c>
      <c r="H29" s="4">
        <v>90</v>
      </c>
      <c r="I29" s="5">
        <v>69.2</v>
      </c>
    </row>
    <row r="30" spans="1:9" ht="15.75" x14ac:dyDescent="0.25">
      <c r="A30" s="13" t="s">
        <v>15</v>
      </c>
      <c r="B30" s="5">
        <f>AVERAGE(B27:B29)</f>
        <v>70.666666666666671</v>
      </c>
      <c r="C30" s="5">
        <f t="shared" ref="C30:I30" si="2">AVERAGE(C27:C29)</f>
        <v>73.846153846153854</v>
      </c>
      <c r="D30" s="5">
        <f t="shared" si="2"/>
        <v>60.38461538461538</v>
      </c>
      <c r="E30" s="5">
        <f t="shared" si="2"/>
        <v>68.333333333333329</v>
      </c>
      <c r="F30" s="5">
        <f t="shared" si="2"/>
        <v>60.888888888888886</v>
      </c>
      <c r="G30" s="5">
        <f t="shared" si="2"/>
        <v>52.222222222222229</v>
      </c>
      <c r="H30" s="5">
        <f t="shared" si="2"/>
        <v>80.277777777777786</v>
      </c>
      <c r="I30" s="5">
        <f t="shared" si="2"/>
        <v>65.3</v>
      </c>
    </row>
    <row r="31" spans="1:9" ht="15.75" x14ac:dyDescent="0.25">
      <c r="A31" s="12"/>
      <c r="B31" s="4"/>
      <c r="C31" s="4"/>
      <c r="D31" s="4"/>
      <c r="E31" s="4"/>
      <c r="F31" s="4"/>
      <c r="G31" s="4"/>
      <c r="H31" s="4"/>
      <c r="I31" s="5"/>
    </row>
    <row r="32" spans="1:9" ht="15.75" x14ac:dyDescent="0.25">
      <c r="A32" s="12" t="s">
        <v>35</v>
      </c>
      <c r="B32" s="4">
        <v>40</v>
      </c>
      <c r="C32" s="4">
        <v>64.615384615384613</v>
      </c>
      <c r="D32" s="4">
        <v>97.692307692307693</v>
      </c>
      <c r="E32" s="4">
        <v>97.5</v>
      </c>
      <c r="F32" s="4">
        <v>84</v>
      </c>
      <c r="G32" s="4">
        <v>41.666666666666671</v>
      </c>
      <c r="H32" s="4">
        <v>61.666666666666671</v>
      </c>
      <c r="I32" s="5">
        <v>75.2</v>
      </c>
    </row>
    <row r="33" spans="1:10" ht="15.75" x14ac:dyDescent="0.25">
      <c r="A33" s="12" t="s">
        <v>36</v>
      </c>
      <c r="B33" s="4">
        <v>28.000000000000004</v>
      </c>
      <c r="C33" s="4">
        <v>49.230769230769234</v>
      </c>
      <c r="D33" s="4">
        <v>87.307692307692307</v>
      </c>
      <c r="E33" s="4">
        <v>93.75</v>
      </c>
      <c r="F33" s="4">
        <v>88</v>
      </c>
      <c r="G33" s="4">
        <v>40</v>
      </c>
      <c r="H33" s="4">
        <v>90</v>
      </c>
      <c r="I33" s="5">
        <v>73.2</v>
      </c>
    </row>
    <row r="34" spans="1:10" ht="15.75" x14ac:dyDescent="0.25">
      <c r="A34" s="12" t="s">
        <v>37</v>
      </c>
      <c r="B34" s="4">
        <v>32</v>
      </c>
      <c r="C34" s="4">
        <v>23.076923076923077</v>
      </c>
      <c r="D34" s="4">
        <v>88.07692307692308</v>
      </c>
      <c r="E34" s="4">
        <v>51.249999999999993</v>
      </c>
      <c r="F34" s="4">
        <v>65.333333333333329</v>
      </c>
      <c r="G34" s="4">
        <v>40</v>
      </c>
      <c r="H34" s="4">
        <v>80</v>
      </c>
      <c r="I34" s="5">
        <v>60.8</v>
      </c>
    </row>
    <row r="35" spans="1:10" ht="15.75" x14ac:dyDescent="0.25">
      <c r="A35" s="12" t="s">
        <v>38</v>
      </c>
      <c r="B35" s="4">
        <v>44</v>
      </c>
      <c r="C35" s="4">
        <v>72.307692307692307</v>
      </c>
      <c r="D35" s="4">
        <v>94.230769230769226</v>
      </c>
      <c r="E35" s="4">
        <v>80</v>
      </c>
      <c r="F35" s="4">
        <v>68</v>
      </c>
      <c r="G35" s="4">
        <v>33.333333333333329</v>
      </c>
      <c r="H35" s="4">
        <v>66.666666666666657</v>
      </c>
      <c r="I35" s="5">
        <v>69.699999999999989</v>
      </c>
      <c r="J35" s="11"/>
    </row>
    <row r="36" spans="1:10" ht="15.75" x14ac:dyDescent="0.25">
      <c r="A36" s="12" t="s">
        <v>39</v>
      </c>
      <c r="B36" s="4">
        <v>24</v>
      </c>
      <c r="C36" s="4">
        <v>67.692307692307693</v>
      </c>
      <c r="D36" s="4">
        <v>84.615384615384613</v>
      </c>
      <c r="E36" s="4">
        <v>85</v>
      </c>
      <c r="F36" s="4">
        <v>56.666666666666664</v>
      </c>
      <c r="G36" s="4">
        <v>33.333333333333329</v>
      </c>
      <c r="H36" s="4">
        <v>90</v>
      </c>
      <c r="I36" s="5">
        <v>66.3</v>
      </c>
    </row>
    <row r="37" spans="1:10" ht="15.75" x14ac:dyDescent="0.25">
      <c r="A37" s="13" t="s">
        <v>16</v>
      </c>
      <c r="B37" s="5">
        <f>AVERAGE(B32:B36)</f>
        <v>33.6</v>
      </c>
      <c r="C37" s="5">
        <f t="shared" ref="C37:I37" si="3">AVERAGE(C32:C36)</f>
        <v>55.38461538461538</v>
      </c>
      <c r="D37" s="5">
        <f t="shared" si="3"/>
        <v>90.384615384615387</v>
      </c>
      <c r="E37" s="5">
        <f t="shared" si="3"/>
        <v>81.5</v>
      </c>
      <c r="F37" s="5">
        <f t="shared" si="3"/>
        <v>72.400000000000006</v>
      </c>
      <c r="G37" s="5">
        <f t="shared" si="3"/>
        <v>37.666666666666664</v>
      </c>
      <c r="H37" s="5">
        <f t="shared" si="3"/>
        <v>77.666666666666671</v>
      </c>
      <c r="I37" s="5">
        <f t="shared" si="3"/>
        <v>69.039999999999992</v>
      </c>
    </row>
    <row r="38" spans="1:10" ht="15.75" x14ac:dyDescent="0.25">
      <c r="A38" s="12"/>
      <c r="B38" s="4"/>
      <c r="C38" s="4"/>
      <c r="D38" s="4"/>
      <c r="E38" s="4"/>
      <c r="F38" s="4"/>
      <c r="G38" s="4"/>
      <c r="H38" s="4"/>
      <c r="I38" s="5"/>
    </row>
    <row r="39" spans="1:10" ht="15.75" x14ac:dyDescent="0.25">
      <c r="A39" s="12" t="s">
        <v>40</v>
      </c>
      <c r="B39" s="4">
        <v>44</v>
      </c>
      <c r="C39" s="4">
        <v>52.307692307692363</v>
      </c>
      <c r="D39" s="4">
        <v>50.769230769230823</v>
      </c>
      <c r="E39" s="4">
        <v>56.25</v>
      </c>
      <c r="F39" s="4">
        <v>60.000000000000028</v>
      </c>
      <c r="G39" s="4">
        <v>25</v>
      </c>
      <c r="H39" s="4">
        <v>86.666666666666629</v>
      </c>
      <c r="I39" s="5">
        <v>53.5</v>
      </c>
    </row>
    <row r="40" spans="1:10" ht="15.75" x14ac:dyDescent="0.25">
      <c r="A40" s="12" t="s">
        <v>41</v>
      </c>
      <c r="B40" s="4">
        <v>100</v>
      </c>
      <c r="C40" s="4">
        <v>87.692307692307793</v>
      </c>
      <c r="D40" s="4">
        <v>68.846153846153925</v>
      </c>
      <c r="E40" s="4">
        <v>85</v>
      </c>
      <c r="F40" s="4">
        <v>94.666666666666714</v>
      </c>
      <c r="G40" s="4">
        <v>100</v>
      </c>
      <c r="H40" s="4">
        <v>86.666666666666629</v>
      </c>
      <c r="I40" s="5">
        <v>86.3</v>
      </c>
    </row>
    <row r="41" spans="1:10" ht="15.75" x14ac:dyDescent="0.25">
      <c r="A41" s="14" t="s">
        <v>17</v>
      </c>
      <c r="B41" s="5">
        <f>AVERAGE(B39:B40)</f>
        <v>72</v>
      </c>
      <c r="C41" s="5">
        <f t="shared" ref="C41:I41" si="4">AVERAGE(C39:C40)</f>
        <v>70.000000000000085</v>
      </c>
      <c r="D41" s="5">
        <f t="shared" si="4"/>
        <v>59.807692307692378</v>
      </c>
      <c r="E41" s="5">
        <f t="shared" si="4"/>
        <v>70.625</v>
      </c>
      <c r="F41" s="5">
        <f t="shared" si="4"/>
        <v>77.333333333333371</v>
      </c>
      <c r="G41" s="5">
        <f t="shared" si="4"/>
        <v>62.5</v>
      </c>
      <c r="H41" s="5">
        <f t="shared" si="4"/>
        <v>86.666666666666629</v>
      </c>
      <c r="I41" s="5">
        <f t="shared" si="4"/>
        <v>69.900000000000006</v>
      </c>
    </row>
    <row r="42" spans="1:10" ht="15.75" x14ac:dyDescent="0.25">
      <c r="A42" s="23" t="s">
        <v>42</v>
      </c>
      <c r="B42" s="24">
        <f>(B16+B25+B30+B37+B41)/5</f>
        <v>60.750476190476185</v>
      </c>
      <c r="C42" s="24">
        <f t="shared" ref="C42:I42" si="5">(C16+C25+C30+C37+C41)/5</f>
        <v>71.621978021978038</v>
      </c>
      <c r="D42" s="24">
        <f t="shared" si="5"/>
        <v>70.854945054945077</v>
      </c>
      <c r="E42" s="24">
        <f t="shared" si="5"/>
        <v>73.154166666666669</v>
      </c>
      <c r="F42" s="24">
        <f t="shared" si="5"/>
        <v>68.714920634920645</v>
      </c>
      <c r="G42" s="24">
        <f t="shared" si="5"/>
        <v>53.692063492063497</v>
      </c>
      <c r="H42" s="24">
        <f t="shared" si="5"/>
        <v>75.460317460317455</v>
      </c>
      <c r="I42" s="24">
        <f t="shared" si="5"/>
        <v>68.181714285714293</v>
      </c>
    </row>
    <row r="43" spans="1:10" ht="15.75" x14ac:dyDescent="0.25">
      <c r="A43" s="17"/>
      <c r="B43" s="18"/>
      <c r="C43" s="18"/>
      <c r="D43" s="18"/>
      <c r="E43" s="18"/>
      <c r="F43" s="18"/>
      <c r="G43" s="18"/>
      <c r="H43" s="18"/>
      <c r="I43" s="16"/>
    </row>
    <row r="44" spans="1:10" ht="15.75" x14ac:dyDescent="0.25">
      <c r="A44" s="19"/>
      <c r="B44" s="18"/>
      <c r="C44" s="18"/>
      <c r="D44" s="18"/>
      <c r="E44" s="18"/>
      <c r="F44" s="18"/>
      <c r="G44" s="18"/>
      <c r="H44" s="18"/>
      <c r="I44" s="16"/>
    </row>
    <row r="45" spans="1:10" ht="15.75" x14ac:dyDescent="0.25">
      <c r="A45" s="19"/>
      <c r="B45" s="18"/>
      <c r="C45" s="18"/>
      <c r="D45" s="18"/>
      <c r="E45" s="18"/>
      <c r="F45" s="18"/>
      <c r="G45" s="18"/>
      <c r="H45" s="18"/>
      <c r="I45" s="16"/>
    </row>
    <row r="46" spans="1:10" ht="15.75" x14ac:dyDescent="0.25">
      <c r="A46" s="20"/>
      <c r="B46" s="18"/>
      <c r="C46" s="18"/>
      <c r="D46" s="18"/>
      <c r="E46" s="18"/>
      <c r="F46" s="18"/>
      <c r="G46" s="18"/>
      <c r="H46" s="18"/>
      <c r="I46" s="16"/>
    </row>
    <row r="47" spans="1:10" x14ac:dyDescent="0.25">
      <c r="A47" s="15"/>
      <c r="B47" s="21"/>
      <c r="C47" s="21"/>
      <c r="D47" s="21"/>
      <c r="E47" s="21"/>
      <c r="F47" s="21"/>
      <c r="G47" s="21"/>
      <c r="H47" s="21"/>
      <c r="I47" s="21"/>
    </row>
    <row r="48" spans="1:10" x14ac:dyDescent="0.25">
      <c r="A48" s="3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3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</sheetData>
  <mergeCells count="1">
    <mergeCell ref="A2:I2"/>
  </mergeCells>
  <pageMargins left="0.7" right="0.7" top="0.75" bottom="0.75" header="0.3" footer="0.3"/>
  <pageSetup paperSize="9"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 ГСВ без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2023-07-14T05:23:09Z</dcterms:modified>
</cp:coreProperties>
</file>