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9. ЦСМ, ЦОВП без ФАП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2" l="1"/>
  <c r="D48" i="2"/>
  <c r="E48" i="2"/>
  <c r="F48" i="2"/>
  <c r="G48" i="2"/>
  <c r="H48" i="2"/>
  <c r="I48" i="2"/>
  <c r="B48" i="2"/>
  <c r="C47" i="2" l="1"/>
  <c r="D47" i="2"/>
  <c r="E47" i="2"/>
  <c r="F47" i="2"/>
  <c r="G47" i="2"/>
  <c r="H47" i="2"/>
  <c r="I47" i="2"/>
  <c r="B47" i="2"/>
  <c r="C40" i="2" l="1"/>
  <c r="D40" i="2"/>
  <c r="E40" i="2"/>
  <c r="F40" i="2"/>
  <c r="G40" i="2"/>
  <c r="H40" i="2"/>
  <c r="I40" i="2"/>
  <c r="B40" i="2"/>
  <c r="C35" i="2" l="1"/>
  <c r="D35" i="2"/>
  <c r="E35" i="2"/>
  <c r="F35" i="2"/>
  <c r="G35" i="2"/>
  <c r="H35" i="2"/>
  <c r="I35" i="2"/>
  <c r="B35" i="2"/>
  <c r="C31" i="2" l="1"/>
  <c r="D31" i="2"/>
  <c r="E31" i="2"/>
  <c r="F31" i="2"/>
  <c r="G31" i="2"/>
  <c r="H31" i="2"/>
  <c r="I31" i="2"/>
  <c r="B31" i="2"/>
  <c r="C27" i="2" l="1"/>
  <c r="D27" i="2"/>
  <c r="E27" i="2"/>
  <c r="F27" i="2"/>
  <c r="G27" i="2"/>
  <c r="H27" i="2"/>
  <c r="I27" i="2"/>
  <c r="B27" i="2"/>
  <c r="C18" i="2" l="1"/>
  <c r="D18" i="2"/>
  <c r="E18" i="2"/>
  <c r="F18" i="2"/>
  <c r="G18" i="2"/>
  <c r="H18" i="2"/>
  <c r="I18" i="2"/>
  <c r="B18" i="2"/>
</calcChain>
</file>

<file path=xl/sharedStrings.xml><?xml version="1.0" encoding="utf-8"?>
<sst xmlns="http://schemas.openxmlformats.org/spreadsheetml/2006/main" count="48" uniqueCount="48">
  <si>
    <t>Наименование ОЗ</t>
  </si>
  <si>
    <t>Жалал-Абад ЦСМ</t>
  </si>
  <si>
    <t xml:space="preserve">ЦОВП Сумсар </t>
  </si>
  <si>
    <t xml:space="preserve">ЦОВП Шамалды -Сай </t>
  </si>
  <si>
    <t xml:space="preserve">ЦОВП Кок-Жангак </t>
  </si>
  <si>
    <t>Кара-Куль ЦОВП</t>
  </si>
  <si>
    <t xml:space="preserve"> Качества услуг детям до 5 лет  </t>
  </si>
  <si>
    <t xml:space="preserve"> Качество услуг по ведению беременных женщин </t>
  </si>
  <si>
    <t xml:space="preserve">Качество услуг пациентам с гипертонической болезнью  </t>
  </si>
  <si>
    <t xml:space="preserve"> Качество услуг пациентам с сахарным диабетом  </t>
  </si>
  <si>
    <t xml:space="preserve">Самооценка и качество деятельности администрации ЦСМ/ЦОВП  </t>
  </si>
  <si>
    <t xml:space="preserve">Управление ресурсами в ГСВ  </t>
  </si>
  <si>
    <t xml:space="preserve"> Качество услуг пациентам с туберкулезом  </t>
  </si>
  <si>
    <t>Баткенская область</t>
  </si>
  <si>
    <t>Жалал-Абадская область</t>
  </si>
  <si>
    <t>Иссык-Кульская область</t>
  </si>
  <si>
    <t>Таласская область</t>
  </si>
  <si>
    <t>Чуйской область</t>
  </si>
  <si>
    <t>г.Бишкек</t>
  </si>
  <si>
    <t>ОЦСМ г.Каракол</t>
  </si>
  <si>
    <t>ЦСМ г.Ош</t>
  </si>
  <si>
    <t>Ошская область</t>
  </si>
  <si>
    <t>Таласский ОЦСМ</t>
  </si>
  <si>
    <t>ЦОВП Кеминского района</t>
  </si>
  <si>
    <t>ЦОВП г.Токмок</t>
  </si>
  <si>
    <t>19. Результаты оценки качества медицинских услуг в ЦСМ/ЦОВП без ФАП с использованием оценочной карты за 2 полугодие 2022г. (индекс качества, %)</t>
  </si>
  <si>
    <t>ЦСМ№1</t>
  </si>
  <si>
    <t>ЦСМ№2</t>
  </si>
  <si>
    <t>ЦСМ№3</t>
  </si>
  <si>
    <t>ЦСМ№4</t>
  </si>
  <si>
    <t>ЦСМ№5</t>
  </si>
  <si>
    <t>ЦСМ№6</t>
  </si>
  <si>
    <t>ЦСМ№7</t>
  </si>
  <si>
    <t>ЦСМ№8</t>
  </si>
  <si>
    <t>ЦСМ№9</t>
  </si>
  <si>
    <t>ЦСМ№10</t>
  </si>
  <si>
    <t>Таш-Кумыр ЦОВП</t>
  </si>
  <si>
    <t>Майлуу-Суу ЦОВП</t>
  </si>
  <si>
    <t>ЦОВП Джети-Огузского р-на</t>
  </si>
  <si>
    <t>ЦОВП Кара-Кулжа</t>
  </si>
  <si>
    <t>Бакайатинский ЦОВП</t>
  </si>
  <si>
    <t>Таласский ЦОВП</t>
  </si>
  <si>
    <t>ЦОВП Жайылского района</t>
  </si>
  <si>
    <t>ЦОВП Московского района</t>
  </si>
  <si>
    <t>ЦОВП Арашан</t>
  </si>
  <si>
    <t>в связи с событиями на границе с Таджикистаном оценка учреждений Баткенской области не проводилась</t>
  </si>
  <si>
    <r>
      <t xml:space="preserve">Средний индекс качества% </t>
    </r>
    <r>
      <rPr>
        <sz val="12"/>
        <color theme="1"/>
        <rFont val="Times New Roman"/>
        <family val="1"/>
        <charset val="204"/>
      </rPr>
      <t xml:space="preserve">соответствия нормативным документам и клиническим протоколам из возможных 100%  </t>
    </r>
  </si>
  <si>
    <t xml:space="preserve">Республика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</si>
</sst>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Border="1" applyAlignment="1"/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1" fontId="4" fillId="0" borderId="0" xfId="0" applyNumberFormat="1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3" fillId="0" borderId="1" xfId="0" applyFont="1" applyBorder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0" fillId="0" borderId="0" xfId="0" applyBorder="1"/>
    <xf numFmtId="1" fontId="5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workbookViewId="0">
      <pane ySplit="4" topLeftCell="A29" activePane="bottomLeft" state="frozen"/>
      <selection pane="bottomLeft" activeCell="L40" sqref="L40"/>
    </sheetView>
  </sheetViews>
  <sheetFormatPr defaultRowHeight="15" x14ac:dyDescent="0.25"/>
  <cols>
    <col min="1" max="1" width="31.42578125" customWidth="1"/>
    <col min="2" max="2" width="20.28515625" customWidth="1"/>
    <col min="3" max="3" width="16.140625" customWidth="1"/>
    <col min="4" max="4" width="16.7109375" customWidth="1"/>
    <col min="5" max="5" width="16.5703125" customWidth="1"/>
    <col min="6" max="6" width="17.28515625" customWidth="1"/>
    <col min="7" max="7" width="16.42578125" customWidth="1"/>
    <col min="8" max="8" width="17.5703125" customWidth="1"/>
    <col min="9" max="9" width="24.140625" customWidth="1"/>
    <col min="10" max="10" width="11.42578125" bestFit="1" customWidth="1"/>
  </cols>
  <sheetData>
    <row r="1" spans="1:11" ht="0.75" customHeight="1" x14ac:dyDescent="0.25"/>
    <row r="2" spans="1:11" ht="31.5" customHeight="1" x14ac:dyDescent="0.25">
      <c r="A2" s="24" t="s">
        <v>25</v>
      </c>
      <c r="B2" s="24"/>
      <c r="C2" s="24"/>
      <c r="D2" s="24"/>
      <c r="E2" s="24"/>
      <c r="F2" s="24"/>
      <c r="G2" s="24"/>
      <c r="H2" s="24"/>
      <c r="I2" s="24"/>
    </row>
    <row r="3" spans="1:11" ht="9.75" customHeight="1" x14ac:dyDescent="0.25"/>
    <row r="4" spans="1:11" ht="114" customHeight="1" x14ac:dyDescent="0.25">
      <c r="A4" s="8" t="s">
        <v>0</v>
      </c>
      <c r="B4" s="9" t="s">
        <v>10</v>
      </c>
      <c r="C4" s="9" t="s">
        <v>11</v>
      </c>
      <c r="D4" s="9" t="s">
        <v>6</v>
      </c>
      <c r="E4" s="9" t="s">
        <v>7</v>
      </c>
      <c r="F4" s="9" t="s">
        <v>8</v>
      </c>
      <c r="G4" s="9" t="s">
        <v>12</v>
      </c>
      <c r="H4" s="9" t="s">
        <v>9</v>
      </c>
      <c r="I4" s="10" t="s">
        <v>46</v>
      </c>
    </row>
    <row r="5" spans="1:11" ht="18.75" customHeight="1" x14ac:dyDescent="0.25">
      <c r="A5" s="13"/>
      <c r="B5" s="2"/>
      <c r="C5" s="4"/>
      <c r="D5" s="4"/>
      <c r="E5" s="4"/>
      <c r="F5" s="4"/>
      <c r="G5" s="4"/>
      <c r="H5" s="4"/>
      <c r="I5" s="5"/>
    </row>
    <row r="6" spans="1:11" ht="18.75" customHeight="1" x14ac:dyDescent="0.25">
      <c r="A6" s="14" t="s">
        <v>13</v>
      </c>
      <c r="B6" s="25" t="s">
        <v>45</v>
      </c>
      <c r="C6" s="26"/>
      <c r="D6" s="26"/>
      <c r="E6" s="26"/>
      <c r="F6" s="26"/>
      <c r="G6" s="26"/>
      <c r="H6" s="26"/>
      <c r="I6" s="27"/>
    </row>
    <row r="7" spans="1:11" ht="15.75" x14ac:dyDescent="0.25">
      <c r="A7" s="13"/>
      <c r="B7" s="2"/>
      <c r="C7" s="4"/>
      <c r="D7" s="4"/>
      <c r="E7" s="4"/>
      <c r="F7" s="4"/>
      <c r="G7" s="4"/>
      <c r="H7" s="4"/>
      <c r="I7" s="5"/>
      <c r="K7" s="7"/>
    </row>
    <row r="8" spans="1:11" ht="15.75" x14ac:dyDescent="0.25">
      <c r="A8" s="13" t="s">
        <v>26</v>
      </c>
      <c r="B8" s="4">
        <v>100</v>
      </c>
      <c r="C8" s="4">
        <v>100</v>
      </c>
      <c r="D8" s="4">
        <v>75</v>
      </c>
      <c r="E8" s="4">
        <v>78.75</v>
      </c>
      <c r="F8" s="4">
        <v>75.333333333333329</v>
      </c>
      <c r="G8" s="4">
        <v>100</v>
      </c>
      <c r="H8" s="4">
        <v>75</v>
      </c>
      <c r="I8" s="5">
        <v>83.399999999999991</v>
      </c>
    </row>
    <row r="9" spans="1:11" ht="15.75" x14ac:dyDescent="0.25">
      <c r="A9" s="13" t="s">
        <v>27</v>
      </c>
      <c r="B9" s="4">
        <v>96</v>
      </c>
      <c r="C9" s="4">
        <v>100</v>
      </c>
      <c r="D9" s="4">
        <v>79.230769230769226</v>
      </c>
      <c r="E9" s="4">
        <v>84.375</v>
      </c>
      <c r="F9" s="4">
        <v>86</v>
      </c>
      <c r="G9" s="4">
        <v>100</v>
      </c>
      <c r="H9" s="4">
        <v>76.666666666666671</v>
      </c>
      <c r="I9" s="5">
        <v>86.7</v>
      </c>
    </row>
    <row r="10" spans="1:11" ht="15.75" x14ac:dyDescent="0.25">
      <c r="A10" s="13" t="s">
        <v>28</v>
      </c>
      <c r="B10" s="4">
        <v>96</v>
      </c>
      <c r="C10" s="4">
        <v>92.307692307692307</v>
      </c>
      <c r="D10" s="4">
        <v>84.615384615384613</v>
      </c>
      <c r="E10" s="4">
        <v>90</v>
      </c>
      <c r="F10" s="4">
        <v>89.333333333333329</v>
      </c>
      <c r="G10" s="4">
        <v>100</v>
      </c>
      <c r="H10" s="4">
        <v>68.333333333333329</v>
      </c>
      <c r="I10" s="5">
        <v>88</v>
      </c>
    </row>
    <row r="11" spans="1:11" ht="15.75" x14ac:dyDescent="0.25">
      <c r="A11" s="13" t="s">
        <v>29</v>
      </c>
      <c r="B11" s="4">
        <v>92</v>
      </c>
      <c r="C11" s="4">
        <v>92.307692307692307</v>
      </c>
      <c r="D11" s="4">
        <v>68.84615384615384</v>
      </c>
      <c r="E11" s="4">
        <v>60</v>
      </c>
      <c r="F11" s="4">
        <v>73.333333333333329</v>
      </c>
      <c r="G11" s="4">
        <v>100</v>
      </c>
      <c r="H11" s="4">
        <v>100</v>
      </c>
      <c r="I11" s="5">
        <v>80</v>
      </c>
    </row>
    <row r="12" spans="1:11" ht="15.75" x14ac:dyDescent="0.25">
      <c r="A12" s="13" t="s">
        <v>30</v>
      </c>
      <c r="B12" s="4">
        <v>96</v>
      </c>
      <c r="C12" s="4">
        <v>100</v>
      </c>
      <c r="D12" s="4">
        <v>81.92307692307692</v>
      </c>
      <c r="E12" s="4">
        <v>85</v>
      </c>
      <c r="F12" s="4">
        <v>90</v>
      </c>
      <c r="G12" s="4">
        <v>100</v>
      </c>
      <c r="H12" s="4">
        <v>75</v>
      </c>
      <c r="I12" s="5">
        <v>87.9</v>
      </c>
    </row>
    <row r="13" spans="1:11" ht="15.75" x14ac:dyDescent="0.25">
      <c r="A13" s="13" t="s">
        <v>31</v>
      </c>
      <c r="B13" s="4">
        <v>64</v>
      </c>
      <c r="C13" s="4">
        <v>92.307692307692307</v>
      </c>
      <c r="D13" s="4">
        <v>56.92307692307692</v>
      </c>
      <c r="E13" s="4">
        <v>54.374999999999993</v>
      </c>
      <c r="F13" s="4">
        <v>44</v>
      </c>
      <c r="G13" s="4">
        <v>55.000000000000007</v>
      </c>
      <c r="H13" s="4">
        <v>53.333333333333336</v>
      </c>
      <c r="I13" s="5">
        <v>57.099999999999994</v>
      </c>
    </row>
    <row r="14" spans="1:11" ht="15.75" x14ac:dyDescent="0.25">
      <c r="A14" s="13" t="s">
        <v>32</v>
      </c>
      <c r="B14" s="4">
        <v>96</v>
      </c>
      <c r="C14" s="4">
        <v>87.692307692307693</v>
      </c>
      <c r="D14" s="4">
        <v>86.15384615384616</v>
      </c>
      <c r="E14" s="4">
        <v>83.75</v>
      </c>
      <c r="F14" s="4">
        <v>86.666666666666671</v>
      </c>
      <c r="G14" s="4">
        <v>100</v>
      </c>
      <c r="H14" s="4">
        <v>86.666666666666671</v>
      </c>
      <c r="I14" s="5">
        <v>88.9</v>
      </c>
    </row>
    <row r="15" spans="1:11" ht="15.75" x14ac:dyDescent="0.25">
      <c r="A15" s="13" t="s">
        <v>33</v>
      </c>
      <c r="B15" s="4">
        <v>96</v>
      </c>
      <c r="C15" s="4">
        <v>100</v>
      </c>
      <c r="D15" s="4">
        <v>68.07692307692308</v>
      </c>
      <c r="E15" s="4">
        <v>78.75</v>
      </c>
      <c r="F15" s="4">
        <v>76</v>
      </c>
      <c r="G15" s="4">
        <v>100</v>
      </c>
      <c r="H15" s="4">
        <v>68.333333333333329</v>
      </c>
      <c r="I15" s="5">
        <v>80.400000000000006</v>
      </c>
    </row>
    <row r="16" spans="1:11" ht="15.75" x14ac:dyDescent="0.25">
      <c r="A16" s="13" t="s">
        <v>34</v>
      </c>
      <c r="B16" s="4">
        <v>96</v>
      </c>
      <c r="C16" s="4">
        <v>100</v>
      </c>
      <c r="D16" s="4">
        <v>86.15384615384616</v>
      </c>
      <c r="E16" s="4">
        <v>75</v>
      </c>
      <c r="F16" s="4">
        <v>84</v>
      </c>
      <c r="G16" s="4">
        <v>100</v>
      </c>
      <c r="H16" s="4">
        <v>86.666666666666671</v>
      </c>
      <c r="I16" s="5">
        <v>87.9</v>
      </c>
    </row>
    <row r="17" spans="1:9" ht="15.75" x14ac:dyDescent="0.25">
      <c r="A17" s="13" t="s">
        <v>35</v>
      </c>
      <c r="B17" s="4">
        <v>84</v>
      </c>
      <c r="C17" s="4">
        <v>76.92307692307692</v>
      </c>
      <c r="D17" s="4">
        <v>62.692307692307693</v>
      </c>
      <c r="E17" s="4">
        <v>80</v>
      </c>
      <c r="F17" s="4">
        <v>71.333333333333343</v>
      </c>
      <c r="G17" s="4">
        <v>100</v>
      </c>
      <c r="H17" s="4">
        <v>37.5</v>
      </c>
      <c r="I17" s="5">
        <v>71.8</v>
      </c>
    </row>
    <row r="18" spans="1:9" ht="15.75" x14ac:dyDescent="0.25">
      <c r="A18" s="1" t="s">
        <v>18</v>
      </c>
      <c r="B18" s="5">
        <f>AVERAGE(B8:B17)</f>
        <v>91.6</v>
      </c>
      <c r="C18" s="5">
        <f t="shared" ref="C18:I18" si="0">AVERAGE(C8:C17)</f>
        <v>94.15384615384616</v>
      </c>
      <c r="D18" s="5">
        <f t="shared" si="0"/>
        <v>74.961538461538467</v>
      </c>
      <c r="E18" s="5">
        <f t="shared" si="0"/>
        <v>77</v>
      </c>
      <c r="F18" s="5">
        <f t="shared" si="0"/>
        <v>77.599999999999994</v>
      </c>
      <c r="G18" s="5">
        <f t="shared" si="0"/>
        <v>95.5</v>
      </c>
      <c r="H18" s="5">
        <f t="shared" si="0"/>
        <v>72.75</v>
      </c>
      <c r="I18" s="5">
        <f t="shared" si="0"/>
        <v>81.209999999999994</v>
      </c>
    </row>
    <row r="19" spans="1:9" ht="15.75" x14ac:dyDescent="0.25">
      <c r="A19" s="13"/>
      <c r="B19" s="4"/>
      <c r="C19" s="4"/>
      <c r="D19" s="4"/>
      <c r="E19" s="4"/>
      <c r="F19" s="4"/>
      <c r="G19" s="4"/>
      <c r="H19" s="4"/>
      <c r="I19" s="5"/>
    </row>
    <row r="20" spans="1:9" ht="15" customHeight="1" x14ac:dyDescent="0.25">
      <c r="A20" s="13" t="s">
        <v>1</v>
      </c>
      <c r="B20" s="4">
        <v>52</v>
      </c>
      <c r="C20" s="4">
        <v>83.07692307692308</v>
      </c>
      <c r="D20" s="4">
        <v>79.615384615384613</v>
      </c>
      <c r="E20" s="4">
        <v>70</v>
      </c>
      <c r="F20" s="4">
        <v>65.333333333333329</v>
      </c>
      <c r="G20" s="4">
        <v>55.000000000000007</v>
      </c>
      <c r="H20" s="4">
        <v>76.666666666666671</v>
      </c>
      <c r="I20" s="5">
        <v>69.399999999999991</v>
      </c>
    </row>
    <row r="21" spans="1:9" ht="15" customHeight="1" x14ac:dyDescent="0.25">
      <c r="A21" s="13" t="s">
        <v>36</v>
      </c>
      <c r="B21" s="4">
        <v>36</v>
      </c>
      <c r="C21" s="4">
        <v>50.769230769230766</v>
      </c>
      <c r="D21" s="4">
        <v>63.46153846153846</v>
      </c>
      <c r="E21" s="4">
        <v>20</v>
      </c>
      <c r="F21" s="4">
        <v>38</v>
      </c>
      <c r="G21" s="4">
        <v>0</v>
      </c>
      <c r="H21" s="4">
        <v>30</v>
      </c>
      <c r="I21" s="5">
        <v>36.799999999999997</v>
      </c>
    </row>
    <row r="22" spans="1:9" ht="15" customHeight="1" x14ac:dyDescent="0.25">
      <c r="A22" s="13" t="s">
        <v>2</v>
      </c>
      <c r="B22" s="4">
        <v>36</v>
      </c>
      <c r="C22" s="4">
        <v>53.846153846153847</v>
      </c>
      <c r="D22" s="4">
        <v>52.307692307692314</v>
      </c>
      <c r="E22" s="4">
        <v>48.75</v>
      </c>
      <c r="F22" s="4">
        <v>32.666666666666664</v>
      </c>
      <c r="G22" s="4">
        <v>0</v>
      </c>
      <c r="H22" s="4">
        <v>26.666666666666668</v>
      </c>
      <c r="I22" s="5">
        <v>37.5</v>
      </c>
    </row>
    <row r="23" spans="1:9" ht="15" customHeight="1" x14ac:dyDescent="0.25">
      <c r="A23" s="13" t="s">
        <v>3</v>
      </c>
      <c r="B23" s="4">
        <v>44</v>
      </c>
      <c r="C23" s="4">
        <v>81.538461538461533</v>
      </c>
      <c r="D23" s="4">
        <v>68.461538461538467</v>
      </c>
      <c r="E23" s="4">
        <v>88.75</v>
      </c>
      <c r="F23" s="4">
        <v>57.333333333333336</v>
      </c>
      <c r="G23" s="4">
        <v>0</v>
      </c>
      <c r="H23" s="4">
        <v>68.333333333333329</v>
      </c>
      <c r="I23" s="5">
        <v>59.599999999999994</v>
      </c>
    </row>
    <row r="24" spans="1:9" ht="15" customHeight="1" x14ac:dyDescent="0.25">
      <c r="A24" s="13" t="s">
        <v>4</v>
      </c>
      <c r="B24" s="4">
        <v>40</v>
      </c>
      <c r="C24" s="4">
        <v>47.692307692307693</v>
      </c>
      <c r="D24" s="4">
        <v>69.615384615384613</v>
      </c>
      <c r="E24" s="4">
        <v>52.5</v>
      </c>
      <c r="F24" s="4">
        <v>39.333333333333329</v>
      </c>
      <c r="G24" s="4">
        <v>25</v>
      </c>
      <c r="H24" s="4">
        <v>63.333333333333329</v>
      </c>
      <c r="I24" s="5">
        <v>51.1</v>
      </c>
    </row>
    <row r="25" spans="1:9" ht="15" customHeight="1" x14ac:dyDescent="0.25">
      <c r="A25" s="13" t="s">
        <v>5</v>
      </c>
      <c r="B25" s="4">
        <v>56.000000000000007</v>
      </c>
      <c r="C25" s="4">
        <v>38.461538461538467</v>
      </c>
      <c r="D25" s="4">
        <v>56.53846153846154</v>
      </c>
      <c r="E25" s="4">
        <v>41.25</v>
      </c>
      <c r="F25" s="4">
        <v>40.666666666666664</v>
      </c>
      <c r="G25" s="4">
        <v>25</v>
      </c>
      <c r="H25" s="4">
        <v>43.333333333333336</v>
      </c>
      <c r="I25" s="5">
        <v>45.1</v>
      </c>
    </row>
    <row r="26" spans="1:9" ht="15" customHeight="1" x14ac:dyDescent="0.25">
      <c r="A26" s="13" t="s">
        <v>37</v>
      </c>
      <c r="B26" s="4">
        <v>60</v>
      </c>
      <c r="C26" s="4">
        <v>83.07692307692308</v>
      </c>
      <c r="D26" s="4">
        <v>82.307692307692307</v>
      </c>
      <c r="E26" s="4">
        <v>85</v>
      </c>
      <c r="F26" s="4">
        <v>64</v>
      </c>
      <c r="G26" s="4">
        <v>38.333333333333336</v>
      </c>
      <c r="H26" s="4">
        <v>53.333333333333336</v>
      </c>
      <c r="I26" s="5">
        <v>68.5</v>
      </c>
    </row>
    <row r="27" spans="1:9" ht="15" customHeight="1" x14ac:dyDescent="0.25">
      <c r="A27" s="14" t="s">
        <v>14</v>
      </c>
      <c r="B27" s="5">
        <f>AVERAGE(B20:B26)</f>
        <v>46.285714285714285</v>
      </c>
      <c r="C27" s="5">
        <f t="shared" ref="C27:I27" si="1">AVERAGE(C20:C26)</f>
        <v>62.637362637362635</v>
      </c>
      <c r="D27" s="5">
        <f t="shared" si="1"/>
        <v>67.472527472527474</v>
      </c>
      <c r="E27" s="5">
        <f t="shared" si="1"/>
        <v>58.035714285714285</v>
      </c>
      <c r="F27" s="5">
        <f t="shared" si="1"/>
        <v>48.190476190476197</v>
      </c>
      <c r="G27" s="5">
        <f t="shared" si="1"/>
        <v>20.476190476190478</v>
      </c>
      <c r="H27" s="5">
        <f t="shared" si="1"/>
        <v>51.666666666666664</v>
      </c>
      <c r="I27" s="5">
        <f t="shared" si="1"/>
        <v>52.571428571428569</v>
      </c>
    </row>
    <row r="28" spans="1:9" ht="15.75" x14ac:dyDescent="0.25">
      <c r="A28" s="13"/>
      <c r="B28" s="4"/>
      <c r="C28" s="4"/>
      <c r="D28" s="4"/>
      <c r="E28" s="4"/>
      <c r="F28" s="4"/>
      <c r="G28" s="4"/>
      <c r="H28" s="4"/>
      <c r="I28" s="5"/>
    </row>
    <row r="29" spans="1:9" ht="15.75" x14ac:dyDescent="0.25">
      <c r="A29" s="13" t="s">
        <v>19</v>
      </c>
      <c r="B29" s="4">
        <v>48</v>
      </c>
      <c r="C29" s="4">
        <v>81.538461538461533</v>
      </c>
      <c r="D29" s="4">
        <v>53.846153846153847</v>
      </c>
      <c r="E29" s="4">
        <v>70</v>
      </c>
      <c r="F29" s="4">
        <v>78.666666666666671</v>
      </c>
      <c r="G29" s="4">
        <v>25</v>
      </c>
      <c r="H29" s="4">
        <v>73.333333333333343</v>
      </c>
      <c r="I29" s="5">
        <v>60.1</v>
      </c>
    </row>
    <row r="30" spans="1:9" ht="15.75" x14ac:dyDescent="0.25">
      <c r="A30" s="16" t="s">
        <v>38</v>
      </c>
      <c r="B30" s="4">
        <v>72</v>
      </c>
      <c r="C30" s="4">
        <v>72.307692307692307</v>
      </c>
      <c r="D30" s="4">
        <v>50</v>
      </c>
      <c r="E30" s="4">
        <v>85</v>
      </c>
      <c r="F30" s="4">
        <v>72</v>
      </c>
      <c r="G30" s="4">
        <v>25</v>
      </c>
      <c r="H30" s="4">
        <v>73.333333333333343</v>
      </c>
      <c r="I30" s="5">
        <v>62.9</v>
      </c>
    </row>
    <row r="31" spans="1:9" ht="15.75" x14ac:dyDescent="0.25">
      <c r="A31" s="14" t="s">
        <v>15</v>
      </c>
      <c r="B31" s="5">
        <f>AVERAGE(B29:B30)</f>
        <v>60</v>
      </c>
      <c r="C31" s="5">
        <f t="shared" ref="C31:I31" si="2">AVERAGE(C29:C30)</f>
        <v>76.92307692307692</v>
      </c>
      <c r="D31" s="5">
        <f t="shared" si="2"/>
        <v>51.92307692307692</v>
      </c>
      <c r="E31" s="5">
        <f t="shared" si="2"/>
        <v>77.5</v>
      </c>
      <c r="F31" s="5">
        <f t="shared" si="2"/>
        <v>75.333333333333343</v>
      </c>
      <c r="G31" s="5">
        <f t="shared" si="2"/>
        <v>25</v>
      </c>
      <c r="H31" s="5">
        <f t="shared" si="2"/>
        <v>73.333333333333343</v>
      </c>
      <c r="I31" s="5">
        <f t="shared" si="2"/>
        <v>61.5</v>
      </c>
    </row>
    <row r="32" spans="1:9" ht="15.75" x14ac:dyDescent="0.25">
      <c r="A32" s="13"/>
      <c r="B32" s="4"/>
      <c r="C32" s="4"/>
      <c r="D32" s="4"/>
      <c r="E32" s="4"/>
      <c r="F32" s="4"/>
      <c r="G32" s="4"/>
      <c r="H32" s="4"/>
      <c r="I32" s="5"/>
    </row>
    <row r="33" spans="1:10" ht="15.75" x14ac:dyDescent="0.25">
      <c r="A33" s="13" t="s">
        <v>39</v>
      </c>
      <c r="B33" s="4">
        <v>84</v>
      </c>
      <c r="C33" s="4">
        <v>87.692307692307693</v>
      </c>
      <c r="D33" s="4">
        <v>81.92307692307692</v>
      </c>
      <c r="E33" s="4">
        <v>90</v>
      </c>
      <c r="F33" s="4">
        <v>78.666666666666671</v>
      </c>
      <c r="G33" s="4">
        <v>55</v>
      </c>
      <c r="H33" s="4">
        <v>85</v>
      </c>
      <c r="I33" s="5">
        <v>80.5</v>
      </c>
    </row>
    <row r="34" spans="1:10" ht="15.75" x14ac:dyDescent="0.25">
      <c r="A34" s="13" t="s">
        <v>20</v>
      </c>
      <c r="B34" s="4">
        <v>56</v>
      </c>
      <c r="C34" s="4">
        <v>72.307692307692307</v>
      </c>
      <c r="D34" s="4">
        <v>54.230769230769234</v>
      </c>
      <c r="E34" s="4">
        <v>58.75</v>
      </c>
      <c r="F34" s="4">
        <v>61.333333333333336</v>
      </c>
      <c r="G34" s="4">
        <v>80</v>
      </c>
      <c r="H34" s="4">
        <v>71.666666666666671</v>
      </c>
      <c r="I34" s="5">
        <v>62.6</v>
      </c>
    </row>
    <row r="35" spans="1:10" ht="15.75" x14ac:dyDescent="0.25">
      <c r="A35" s="14" t="s">
        <v>21</v>
      </c>
      <c r="B35" s="5">
        <f>AVERAGE(B33:B34)</f>
        <v>70</v>
      </c>
      <c r="C35" s="5">
        <f t="shared" ref="C35:I35" si="3">AVERAGE(C33:C34)</f>
        <v>80</v>
      </c>
      <c r="D35" s="5">
        <f t="shared" si="3"/>
        <v>68.07692307692308</v>
      </c>
      <c r="E35" s="5">
        <f t="shared" si="3"/>
        <v>74.375</v>
      </c>
      <c r="F35" s="5">
        <f t="shared" si="3"/>
        <v>70</v>
      </c>
      <c r="G35" s="5">
        <f t="shared" si="3"/>
        <v>67.5</v>
      </c>
      <c r="H35" s="5">
        <f t="shared" si="3"/>
        <v>78.333333333333343</v>
      </c>
      <c r="I35" s="5">
        <f t="shared" si="3"/>
        <v>71.55</v>
      </c>
    </row>
    <row r="36" spans="1:10" ht="15.75" x14ac:dyDescent="0.25">
      <c r="A36" s="13"/>
      <c r="B36" s="4"/>
      <c r="C36" s="4"/>
      <c r="D36" s="4"/>
      <c r="E36" s="4"/>
      <c r="F36" s="4"/>
      <c r="G36" s="4"/>
      <c r="H36" s="4"/>
      <c r="I36" s="5"/>
    </row>
    <row r="37" spans="1:10" ht="15.75" x14ac:dyDescent="0.25">
      <c r="A37" s="13" t="s">
        <v>22</v>
      </c>
      <c r="B37" s="4">
        <v>44</v>
      </c>
      <c r="C37" s="4">
        <v>72.307692307692307</v>
      </c>
      <c r="D37" s="4">
        <v>68.84615384615384</v>
      </c>
      <c r="E37" s="4">
        <v>87.5</v>
      </c>
      <c r="F37" s="4">
        <v>65.333333333333329</v>
      </c>
      <c r="G37" s="4">
        <v>50</v>
      </c>
      <c r="H37" s="4">
        <v>71.666666666666671</v>
      </c>
      <c r="I37" s="5">
        <v>66.5</v>
      </c>
      <c r="J37" s="12"/>
    </row>
    <row r="38" spans="1:10" ht="15.75" x14ac:dyDescent="0.25">
      <c r="A38" s="13" t="s">
        <v>40</v>
      </c>
      <c r="B38" s="4">
        <v>32</v>
      </c>
      <c r="C38" s="4">
        <v>44.61538461538462</v>
      </c>
      <c r="D38" s="4">
        <v>59.615384615384613</v>
      </c>
      <c r="E38" s="4">
        <v>61.250000000000007</v>
      </c>
      <c r="F38" s="4">
        <v>36</v>
      </c>
      <c r="G38" s="4">
        <v>33.333333333333329</v>
      </c>
      <c r="H38" s="4">
        <v>38.333333333333336</v>
      </c>
      <c r="I38" s="5">
        <v>46.2</v>
      </c>
    </row>
    <row r="39" spans="1:10" ht="15.75" x14ac:dyDescent="0.25">
      <c r="A39" s="17" t="s">
        <v>41</v>
      </c>
      <c r="B39" s="4">
        <v>24</v>
      </c>
      <c r="C39" s="4">
        <v>56.92307692307692</v>
      </c>
      <c r="D39" s="4">
        <v>65.384615384615387</v>
      </c>
      <c r="E39" s="4">
        <v>63.749999999999993</v>
      </c>
      <c r="F39" s="4">
        <v>62</v>
      </c>
      <c r="G39" s="4">
        <v>33.333333333333329</v>
      </c>
      <c r="H39" s="4">
        <v>50</v>
      </c>
      <c r="I39" s="5">
        <v>53.2</v>
      </c>
    </row>
    <row r="40" spans="1:10" ht="15.75" x14ac:dyDescent="0.25">
      <c r="A40" s="14" t="s">
        <v>16</v>
      </c>
      <c r="B40" s="5">
        <f>AVERAGE(B37:B39)</f>
        <v>33.333333333333336</v>
      </c>
      <c r="C40" s="5">
        <f t="shared" ref="C40:I40" si="4">AVERAGE(C37:C39)</f>
        <v>57.948717948717956</v>
      </c>
      <c r="D40" s="5">
        <f t="shared" si="4"/>
        <v>64.615384615384613</v>
      </c>
      <c r="E40" s="5">
        <f t="shared" si="4"/>
        <v>70.833333333333329</v>
      </c>
      <c r="F40" s="5">
        <f t="shared" si="4"/>
        <v>54.444444444444436</v>
      </c>
      <c r="G40" s="5">
        <f t="shared" si="4"/>
        <v>38.888888888888886</v>
      </c>
      <c r="H40" s="5">
        <f t="shared" si="4"/>
        <v>53.333333333333336</v>
      </c>
      <c r="I40" s="5">
        <f t="shared" si="4"/>
        <v>55.300000000000004</v>
      </c>
    </row>
    <row r="41" spans="1:10" ht="15.75" x14ac:dyDescent="0.25">
      <c r="A41" s="13"/>
      <c r="B41" s="4"/>
      <c r="C41" s="4"/>
      <c r="D41" s="4"/>
      <c r="E41" s="4"/>
      <c r="F41" s="4"/>
      <c r="G41" s="4"/>
      <c r="H41" s="4"/>
      <c r="I41" s="5"/>
    </row>
    <row r="42" spans="1:10" ht="15.75" x14ac:dyDescent="0.25">
      <c r="A42" s="18" t="s">
        <v>23</v>
      </c>
      <c r="B42" s="4">
        <v>48</v>
      </c>
      <c r="C42" s="4">
        <v>67.692307692307764</v>
      </c>
      <c r="D42" s="4">
        <v>78.461538461538538</v>
      </c>
      <c r="E42" s="4">
        <v>58.75</v>
      </c>
      <c r="F42" s="4">
        <v>100.00000000000004</v>
      </c>
      <c r="G42" s="4">
        <v>15</v>
      </c>
      <c r="H42" s="4">
        <v>99.999999999999972</v>
      </c>
      <c r="I42" s="5">
        <v>69</v>
      </c>
    </row>
    <row r="43" spans="1:10" ht="15.75" x14ac:dyDescent="0.25">
      <c r="A43" s="13" t="s">
        <v>24</v>
      </c>
      <c r="B43" s="4">
        <v>88</v>
      </c>
      <c r="C43" s="4">
        <v>38.461538461538503</v>
      </c>
      <c r="D43" s="4">
        <v>75.769230769230845</v>
      </c>
      <c r="E43" s="4">
        <v>42.5</v>
      </c>
      <c r="F43" s="4">
        <v>100.00000000000004</v>
      </c>
      <c r="G43" s="4">
        <v>100</v>
      </c>
      <c r="H43" s="4">
        <v>99.999999999999972</v>
      </c>
      <c r="I43" s="5">
        <v>79</v>
      </c>
    </row>
    <row r="44" spans="1:10" ht="15.75" x14ac:dyDescent="0.25">
      <c r="A44" s="19" t="s">
        <v>42</v>
      </c>
      <c r="B44" s="4">
        <v>80</v>
      </c>
      <c r="C44" s="4">
        <v>87.692307692307793</v>
      </c>
      <c r="D44" s="4">
        <v>71.923076923077005</v>
      </c>
      <c r="E44" s="4">
        <v>95</v>
      </c>
      <c r="F44" s="4">
        <v>92.000000000000043</v>
      </c>
      <c r="G44" s="4">
        <v>100</v>
      </c>
      <c r="H44" s="4">
        <v>99.999999999999972</v>
      </c>
      <c r="I44" s="5">
        <v>87.4</v>
      </c>
    </row>
    <row r="45" spans="1:10" ht="15.75" x14ac:dyDescent="0.25">
      <c r="A45" s="20" t="s">
        <v>43</v>
      </c>
      <c r="B45" s="4">
        <v>72</v>
      </c>
      <c r="C45" s="4">
        <v>72.307692307692378</v>
      </c>
      <c r="D45" s="4">
        <v>79.230769230769312</v>
      </c>
      <c r="E45" s="4">
        <v>87.5</v>
      </c>
      <c r="F45" s="4">
        <v>100.00000000000004</v>
      </c>
      <c r="G45" s="4">
        <v>100</v>
      </c>
      <c r="H45" s="4">
        <v>79.999999999999972</v>
      </c>
      <c r="I45" s="5">
        <v>84.9</v>
      </c>
    </row>
    <row r="46" spans="1:10" ht="15.75" x14ac:dyDescent="0.25">
      <c r="A46" s="11" t="s">
        <v>44</v>
      </c>
      <c r="B46" s="4">
        <v>80</v>
      </c>
      <c r="C46" s="4">
        <v>81.538461538461632</v>
      </c>
      <c r="D46" s="4">
        <v>54.61538461538467</v>
      </c>
      <c r="E46" s="4">
        <v>70</v>
      </c>
      <c r="F46" s="4">
        <v>78.6666666666667</v>
      </c>
      <c r="G46" s="4">
        <v>73.333333333333329</v>
      </c>
      <c r="H46" s="4">
        <v>99.999999999999972</v>
      </c>
      <c r="I46" s="5">
        <v>73.3</v>
      </c>
    </row>
    <row r="47" spans="1:10" ht="15.75" x14ac:dyDescent="0.25">
      <c r="A47" s="15" t="s">
        <v>17</v>
      </c>
      <c r="B47" s="5">
        <f>AVERAGE(B42:B46)</f>
        <v>73.599999999999994</v>
      </c>
      <c r="C47" s="5">
        <f t="shared" ref="C47:I47" si="5">AVERAGE(C42:C46)</f>
        <v>69.538461538461618</v>
      </c>
      <c r="D47" s="5">
        <f t="shared" si="5"/>
        <v>72.000000000000071</v>
      </c>
      <c r="E47" s="5">
        <f t="shared" si="5"/>
        <v>70.75</v>
      </c>
      <c r="F47" s="5">
        <f t="shared" si="5"/>
        <v>94.133333333333368</v>
      </c>
      <c r="G47" s="5">
        <f t="shared" si="5"/>
        <v>77.666666666666657</v>
      </c>
      <c r="H47" s="5">
        <f t="shared" si="5"/>
        <v>95.999999999999972</v>
      </c>
      <c r="I47" s="5">
        <f t="shared" si="5"/>
        <v>78.72</v>
      </c>
    </row>
    <row r="48" spans="1:10" ht="15.75" x14ac:dyDescent="0.25">
      <c r="A48" s="23" t="s">
        <v>47</v>
      </c>
      <c r="B48" s="5">
        <f>(B18+B27+B31++B35+B40+B47)/6</f>
        <v>62.469841269841254</v>
      </c>
      <c r="C48" s="5">
        <f t="shared" ref="C48:I48" si="6">(C18+C27+C31++C35+C40+C47)/6</f>
        <v>73.533577533577542</v>
      </c>
      <c r="D48" s="5">
        <f t="shared" si="6"/>
        <v>66.508241758241766</v>
      </c>
      <c r="E48" s="5">
        <f t="shared" si="6"/>
        <v>71.415674603174594</v>
      </c>
      <c r="F48" s="5">
        <f t="shared" si="6"/>
        <v>69.950264550264563</v>
      </c>
      <c r="G48" s="5">
        <f t="shared" si="6"/>
        <v>54.171957671957671</v>
      </c>
      <c r="H48" s="5">
        <f t="shared" si="6"/>
        <v>70.902777777777771</v>
      </c>
      <c r="I48" s="5">
        <f t="shared" si="6"/>
        <v>66.808571428571426</v>
      </c>
    </row>
    <row r="49" spans="1:9" x14ac:dyDescent="0.25">
      <c r="A49" s="21"/>
      <c r="B49" s="22"/>
      <c r="C49" s="22"/>
      <c r="D49" s="22"/>
      <c r="E49" s="22"/>
      <c r="F49" s="22"/>
      <c r="G49" s="22"/>
      <c r="H49" s="22"/>
      <c r="I49" s="22"/>
    </row>
    <row r="50" spans="1:9" x14ac:dyDescent="0.25">
      <c r="A50" s="3"/>
      <c r="B50" s="6"/>
      <c r="C50" s="6"/>
      <c r="D50" s="6"/>
      <c r="E50" s="6"/>
      <c r="F50" s="6"/>
      <c r="G50" s="6"/>
      <c r="H50" s="6"/>
      <c r="I50" s="6"/>
    </row>
    <row r="51" spans="1:9" x14ac:dyDescent="0.25">
      <c r="A51" s="3"/>
      <c r="B51" s="6"/>
      <c r="C51" s="6"/>
      <c r="D51" s="6"/>
      <c r="E51" s="6"/>
      <c r="F51" s="6"/>
      <c r="G51" s="6"/>
      <c r="H51" s="6"/>
      <c r="I51" s="6"/>
    </row>
    <row r="52" spans="1:9" x14ac:dyDescent="0.2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5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5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5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5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5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5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5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5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5">
      <c r="A68" s="3"/>
      <c r="B68" s="3"/>
      <c r="C68" s="3"/>
      <c r="D68" s="3"/>
      <c r="E68" s="3"/>
      <c r="F68" s="3"/>
      <c r="G68" s="3"/>
      <c r="H68" s="3"/>
      <c r="I68" s="3"/>
    </row>
  </sheetData>
  <mergeCells count="2">
    <mergeCell ref="A2:I2"/>
    <mergeCell ref="B6:I6"/>
  </mergeCells>
  <pageMargins left="0.7" right="0.7" top="0.75" bottom="0.75" header="0.3" footer="0.3"/>
  <pageSetup paperSize="9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 ЦСМ, ЦОВП без ФАП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2023-03-24T04:40:26Z</dcterms:modified>
</cp:coreProperties>
</file>