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. ЦСМ,ЦОВП и ФАП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3" l="1"/>
  <c r="D59" i="3"/>
  <c r="E59" i="3"/>
  <c r="F59" i="3"/>
  <c r="G59" i="3"/>
  <c r="H59" i="3"/>
  <c r="I59" i="3"/>
  <c r="J59" i="3"/>
  <c r="B59" i="3"/>
  <c r="C35" i="3" l="1"/>
  <c r="D35" i="3"/>
  <c r="E35" i="3"/>
  <c r="F35" i="3"/>
  <c r="G35" i="3"/>
  <c r="H35" i="3"/>
  <c r="I35" i="3"/>
  <c r="J35" i="3"/>
  <c r="B35" i="3"/>
  <c r="C58" i="3" l="1"/>
  <c r="D58" i="3"/>
  <c r="E58" i="3"/>
  <c r="F58" i="3"/>
  <c r="G58" i="3"/>
  <c r="H58" i="3"/>
  <c r="I58" i="3"/>
  <c r="J58" i="3"/>
  <c r="B58" i="3"/>
  <c r="C50" i="3" l="1"/>
  <c r="D50" i="3"/>
  <c r="E50" i="3"/>
  <c r="F50" i="3"/>
  <c r="G50" i="3"/>
  <c r="H50" i="3"/>
  <c r="I50" i="3"/>
  <c r="J50" i="3"/>
  <c r="B50" i="3"/>
  <c r="C46" i="3" l="1"/>
  <c r="D46" i="3"/>
  <c r="E46" i="3"/>
  <c r="F46" i="3"/>
  <c r="G46" i="3"/>
  <c r="H46" i="3"/>
  <c r="I46" i="3"/>
  <c r="J46" i="3"/>
  <c r="B46" i="3"/>
  <c r="C28" i="3" l="1"/>
  <c r="D28" i="3"/>
  <c r="E28" i="3"/>
  <c r="F28" i="3"/>
  <c r="G28" i="3"/>
  <c r="H28" i="3"/>
  <c r="I28" i="3"/>
  <c r="J28" i="3"/>
  <c r="B28" i="3"/>
  <c r="C20" i="3" l="1"/>
  <c r="D20" i="3"/>
  <c r="E20" i="3"/>
  <c r="F20" i="3"/>
  <c r="G20" i="3"/>
  <c r="H20" i="3"/>
  <c r="I20" i="3"/>
  <c r="J20" i="3"/>
  <c r="B20" i="3"/>
</calcChain>
</file>

<file path=xl/sharedStrings.xml><?xml version="1.0" encoding="utf-8"?>
<sst xmlns="http://schemas.openxmlformats.org/spreadsheetml/2006/main" count="61" uniqueCount="61">
  <si>
    <t>Наименование ОЗ</t>
  </si>
  <si>
    <t>Аксы ЦОВП</t>
  </si>
  <si>
    <t>Ала-Бука ЦОВП</t>
  </si>
  <si>
    <t>Ноокен ЦОВП</t>
  </si>
  <si>
    <t>Озгоруш ЦОВП</t>
  </si>
  <si>
    <t>Октябрьский ЦОВП</t>
  </si>
  <si>
    <t>Токтогул ЦОВП</t>
  </si>
  <si>
    <t>Уч-Терек ЦОВП</t>
  </si>
  <si>
    <t>Чаткал ЦОВП</t>
  </si>
  <si>
    <t xml:space="preserve">Самооценка и качество деятельности администрации ЦСМ/ЦОВП </t>
  </si>
  <si>
    <t>Управление ресурсами в ГСВ</t>
  </si>
  <si>
    <t xml:space="preserve"> Качество услуг по ведению беременных женщин </t>
  </si>
  <si>
    <t xml:space="preserve">Качество услуг пациентам с гипертонической болезнью  </t>
  </si>
  <si>
    <t xml:space="preserve"> Качество услуг пациентам с туберкулезом </t>
  </si>
  <si>
    <t xml:space="preserve"> Качество услуг пациентам с сахарным диабетом  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</si>
  <si>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</si>
  <si>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</si>
  <si>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</si>
  <si>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</si>
  <si>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</si>
  <si>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</si>
  <si>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</si>
  <si>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18. Результаты оценки качества медицинских услуг в ЦСМ/ЦОВП и ФАП с использованием оценочной карты за 2 полугодие 2022г. (индекс качества, %)</t>
  </si>
  <si>
    <t>Кочкор-Ата ЦОВП</t>
  </si>
  <si>
    <t>Сузакский ЦОВП</t>
  </si>
  <si>
    <t>Базар-Коргон ЦОВП</t>
  </si>
  <si>
    <t xml:space="preserve">Качества услуг детям до 5 лет  </t>
  </si>
  <si>
    <t xml:space="preserve">Качество услуг на уровне ФАП </t>
  </si>
  <si>
    <t>ЦОВП Ак-Талаа</t>
  </si>
  <si>
    <t>ЦОВП Ат-Башы</t>
  </si>
  <si>
    <t>ЦОВП Жумгал</t>
  </si>
  <si>
    <t>ЦОВП Кочкор</t>
  </si>
  <si>
    <t>НОЦСМ</t>
  </si>
  <si>
    <t>ЦОВП Балыкчы</t>
  </si>
  <si>
    <t>ЦОВП Ананьево</t>
  </si>
  <si>
    <t>ЦОВП Тонского района</t>
  </si>
  <si>
    <t>ЦОВП  Ак-Суйского района</t>
  </si>
  <si>
    <t>ЦОВП  Тюпского района</t>
  </si>
  <si>
    <t>ЦОВП Иссык-Кульского р-на</t>
  </si>
  <si>
    <t>ЦОВП Араван</t>
  </si>
  <si>
    <t>ЦОВП Алай</t>
  </si>
  <si>
    <t>ЦОВП Кара-Суу</t>
  </si>
  <si>
    <t>ЦОВП Ноокат</t>
  </si>
  <si>
    <t>ЦОВП Узген</t>
  </si>
  <si>
    <t>ЦОВП Мырза-Аке</t>
  </si>
  <si>
    <t>ЦОВП Куршаб</t>
  </si>
  <si>
    <t>ЦОВП Чон-Алай</t>
  </si>
  <si>
    <t>ЦОВП Папан</t>
  </si>
  <si>
    <t>Карабууринский ЦОВП</t>
  </si>
  <si>
    <t>Манасский ЦОВП</t>
  </si>
  <si>
    <t>ЦОВП Сокулукского района</t>
  </si>
  <si>
    <t>ЦОВП Ыссыкатинского района</t>
  </si>
  <si>
    <t>ЦОВП Чуйского района</t>
  </si>
  <si>
    <t>ЦОВП Суусамыр</t>
  </si>
  <si>
    <t>ЧОЦСМ</t>
  </si>
  <si>
    <t>ЦОВП Панфиловского района</t>
  </si>
  <si>
    <t>Республика</t>
  </si>
  <si>
    <t>в связи с событиями на границе с Таджикистаном оценка учреждений Баткенской области не проводилась</t>
  </si>
  <si>
    <r>
      <rPr>
        <b/>
        <sz val="12"/>
        <color theme="1"/>
        <rFont val="Times New Roman"/>
        <family val="1"/>
        <charset val="204"/>
      </rPr>
      <t xml:space="preserve">Средний индекс качества% </t>
    </r>
    <r>
      <rPr>
        <sz val="12"/>
        <color theme="1"/>
        <rFont val="Times New Roman"/>
        <family val="1"/>
        <charset val="204"/>
      </rPr>
      <t xml:space="preserve">соответствия нормативным документам и клиническим протоколам из возможных 100%  </t>
    </r>
  </si>
  <si>
    <t>Тогуз Торо ЦОВП</t>
  </si>
  <si>
    <t>из-за отдаленности и погодных условий в зимнее время, оценка не проводилась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</si>
</sst>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1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2" borderId="0" xfId="0" applyFill="1"/>
    <xf numFmtId="0" fontId="1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5" fillId="0" borderId="0" xfId="0" applyFont="1"/>
    <xf numFmtId="0" fontId="1" fillId="2" borderId="0" xfId="0" applyFont="1" applyFill="1" applyBorder="1"/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1" fontId="2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pane ySplit="4" topLeftCell="A44" activePane="bottomLeft" state="frozen"/>
      <selection pane="bottomLeft" activeCell="O54" sqref="O54"/>
    </sheetView>
  </sheetViews>
  <sheetFormatPr defaultRowHeight="15" x14ac:dyDescent="0.25"/>
  <cols>
    <col min="1" max="1" width="29.85546875" customWidth="1"/>
    <col min="2" max="2" width="14.28515625" customWidth="1"/>
    <col min="3" max="3" width="13.42578125" customWidth="1"/>
    <col min="4" max="4" width="11.85546875" customWidth="1"/>
    <col min="5" max="5" width="13.42578125" customWidth="1"/>
    <col min="6" max="6" width="14.5703125" customWidth="1"/>
    <col min="7" max="7" width="13.85546875" customWidth="1"/>
    <col min="8" max="8" width="12.7109375" customWidth="1"/>
    <col min="9" max="9" width="11" customWidth="1"/>
    <col min="10" max="10" width="21.5703125" customWidth="1"/>
  </cols>
  <sheetData>
    <row r="1" spans="1:10" hidden="1" x14ac:dyDescent="0.25"/>
    <row r="2" spans="1:10" ht="33" customHeight="1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9" customHeight="1" x14ac:dyDescent="0.25">
      <c r="A4" s="22" t="s">
        <v>0</v>
      </c>
      <c r="B4" s="23" t="s">
        <v>9</v>
      </c>
      <c r="C4" s="23" t="s">
        <v>10</v>
      </c>
      <c r="D4" s="23" t="s">
        <v>26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27</v>
      </c>
      <c r="J4" s="36" t="s">
        <v>58</v>
      </c>
    </row>
    <row r="5" spans="1:10" ht="15.75" x14ac:dyDescent="0.25">
      <c r="A5" s="9"/>
      <c r="B5" s="4"/>
      <c r="C5" s="5"/>
      <c r="D5" s="5"/>
      <c r="E5" s="13"/>
      <c r="F5" s="5"/>
      <c r="G5" s="5"/>
      <c r="H5" s="5"/>
      <c r="I5" s="5"/>
      <c r="J5" s="7"/>
    </row>
    <row r="6" spans="1:10" ht="15.75" x14ac:dyDescent="0.25">
      <c r="A6" s="3" t="s">
        <v>15</v>
      </c>
      <c r="B6" s="38" t="s">
        <v>57</v>
      </c>
      <c r="C6" s="39"/>
      <c r="D6" s="39"/>
      <c r="E6" s="39"/>
      <c r="F6" s="39"/>
      <c r="G6" s="39"/>
      <c r="H6" s="39"/>
      <c r="I6" s="39"/>
      <c r="J6" s="40"/>
    </row>
    <row r="7" spans="1:10" ht="15.75" x14ac:dyDescent="0.25">
      <c r="A7" s="9"/>
      <c r="B7" s="4"/>
      <c r="C7" s="5"/>
      <c r="D7" s="5"/>
      <c r="E7" s="13"/>
      <c r="F7" s="5"/>
      <c r="G7" s="5"/>
      <c r="H7" s="5"/>
      <c r="I7" s="5"/>
      <c r="J7" s="7"/>
    </row>
    <row r="8" spans="1:10" ht="15.75" x14ac:dyDescent="0.25">
      <c r="A8" s="14" t="s">
        <v>1</v>
      </c>
      <c r="B8" s="18">
        <v>36</v>
      </c>
      <c r="C8" s="18">
        <v>40.983606557377051</v>
      </c>
      <c r="D8" s="18">
        <v>45</v>
      </c>
      <c r="E8" s="18">
        <v>47.142857142857139</v>
      </c>
      <c r="F8" s="18">
        <v>42.222222222222221</v>
      </c>
      <c r="G8" s="18">
        <v>0</v>
      </c>
      <c r="H8" s="18">
        <v>36.363636363636367</v>
      </c>
      <c r="I8" s="18">
        <v>9.2436974789915975</v>
      </c>
      <c r="J8" s="17">
        <v>33.4</v>
      </c>
    </row>
    <row r="9" spans="1:10" ht="15.75" x14ac:dyDescent="0.25">
      <c r="A9" s="15" t="s">
        <v>23</v>
      </c>
      <c r="B9" s="5">
        <v>56.000000000000007</v>
      </c>
      <c r="C9" s="5">
        <v>65.573770491803273</v>
      </c>
      <c r="D9" s="5">
        <v>76</v>
      </c>
      <c r="E9" s="5">
        <v>78.571428571428569</v>
      </c>
      <c r="F9" s="5">
        <v>60</v>
      </c>
      <c r="G9" s="5">
        <v>41.818181818181813</v>
      </c>
      <c r="H9" s="5">
        <v>69.090909090909093</v>
      </c>
      <c r="I9" s="5">
        <v>31.932773109243694</v>
      </c>
      <c r="J9" s="7">
        <v>61.3</v>
      </c>
    </row>
    <row r="10" spans="1:10" ht="15.75" x14ac:dyDescent="0.25">
      <c r="A10" s="16" t="s">
        <v>3</v>
      </c>
      <c r="B10" s="5">
        <v>64</v>
      </c>
      <c r="C10" s="5">
        <v>81.967213114754102</v>
      </c>
      <c r="D10" s="5">
        <v>77</v>
      </c>
      <c r="E10" s="5">
        <v>82.857142857142861</v>
      </c>
      <c r="F10" s="5">
        <v>49.629629629629626</v>
      </c>
      <c r="G10" s="5">
        <v>32.727272727272727</v>
      </c>
      <c r="H10" s="5">
        <v>72.727272727272734</v>
      </c>
      <c r="I10" s="5">
        <v>47.899159663865547</v>
      </c>
      <c r="J10" s="7">
        <v>64</v>
      </c>
    </row>
    <row r="11" spans="1:10" ht="15.75" x14ac:dyDescent="0.25">
      <c r="A11" s="15" t="s">
        <v>4</v>
      </c>
      <c r="B11" s="5">
        <v>24</v>
      </c>
      <c r="C11" s="5">
        <v>40.983606557377051</v>
      </c>
      <c r="D11" s="5">
        <v>59</v>
      </c>
      <c r="E11" s="5">
        <v>42.857142857142854</v>
      </c>
      <c r="F11" s="5">
        <v>33.333333333333329</v>
      </c>
      <c r="G11" s="5">
        <v>56.36363636363636</v>
      </c>
      <c r="H11" s="5">
        <v>30.909090909090907</v>
      </c>
      <c r="I11" s="5">
        <v>29.411764705882355</v>
      </c>
      <c r="J11" s="7">
        <v>40.9</v>
      </c>
    </row>
    <row r="12" spans="1:10" ht="15.75" x14ac:dyDescent="0.25">
      <c r="A12" s="15" t="s">
        <v>5</v>
      </c>
      <c r="B12" s="5">
        <v>36</v>
      </c>
      <c r="C12" s="5">
        <v>37.704918032786885</v>
      </c>
      <c r="D12" s="5">
        <v>63</v>
      </c>
      <c r="E12" s="5">
        <v>55.714285714285715</v>
      </c>
      <c r="F12" s="5">
        <v>40</v>
      </c>
      <c r="G12" s="5">
        <v>0</v>
      </c>
      <c r="H12" s="5">
        <v>36.363636363636367</v>
      </c>
      <c r="I12" s="5">
        <v>21.84873949579832</v>
      </c>
      <c r="J12" s="7">
        <v>39.200000000000003</v>
      </c>
    </row>
    <row r="13" spans="1:10" ht="15.75" x14ac:dyDescent="0.25">
      <c r="A13" s="16" t="s">
        <v>24</v>
      </c>
      <c r="B13" s="5">
        <v>36</v>
      </c>
      <c r="C13" s="5">
        <v>60.655737704918032</v>
      </c>
      <c r="D13" s="5">
        <v>46</v>
      </c>
      <c r="E13" s="5">
        <v>51.428571428571423</v>
      </c>
      <c r="F13" s="5">
        <v>45.185185185185183</v>
      </c>
      <c r="G13" s="5">
        <v>0</v>
      </c>
      <c r="H13" s="5">
        <v>30.909090909090907</v>
      </c>
      <c r="I13" s="5">
        <v>10.084033613445378</v>
      </c>
      <c r="J13" s="7">
        <v>35.299999999999997</v>
      </c>
    </row>
    <row r="14" spans="1:10" ht="15.75" x14ac:dyDescent="0.25">
      <c r="A14" s="15" t="s">
        <v>6</v>
      </c>
      <c r="B14" s="5">
        <v>36</v>
      </c>
      <c r="C14" s="5">
        <v>54.098360655737707</v>
      </c>
      <c r="D14" s="5">
        <v>16</v>
      </c>
      <c r="E14" s="5">
        <v>14.285714285714285</v>
      </c>
      <c r="F14" s="5">
        <v>0</v>
      </c>
      <c r="G14" s="5">
        <v>0</v>
      </c>
      <c r="H14" s="5">
        <v>14.545454545454545</v>
      </c>
      <c r="I14" s="5">
        <v>4.2016806722689077</v>
      </c>
      <c r="J14" s="7">
        <v>21.5</v>
      </c>
    </row>
    <row r="15" spans="1:10" ht="15.75" x14ac:dyDescent="0.25">
      <c r="A15" s="16" t="s">
        <v>7</v>
      </c>
      <c r="B15" s="5">
        <v>20</v>
      </c>
      <c r="C15" s="5">
        <v>6.557377049180328</v>
      </c>
      <c r="D15" s="5">
        <v>22</v>
      </c>
      <c r="E15" s="5">
        <v>31.428571428571427</v>
      </c>
      <c r="F15" s="5">
        <v>17.777777777777779</v>
      </c>
      <c r="G15" s="5">
        <v>0</v>
      </c>
      <c r="H15" s="5">
        <v>25.454545454545453</v>
      </c>
      <c r="I15" s="5">
        <v>0</v>
      </c>
      <c r="J15" s="7">
        <v>16.900000000000002</v>
      </c>
    </row>
    <row r="16" spans="1:10" ht="15.75" x14ac:dyDescent="0.25">
      <c r="A16" s="15" t="s">
        <v>8</v>
      </c>
      <c r="B16" s="5">
        <v>40</v>
      </c>
      <c r="C16" s="5">
        <v>54.098360655737707</v>
      </c>
      <c r="D16" s="5">
        <v>57.999999999999993</v>
      </c>
      <c r="E16" s="5">
        <v>44.285714285714285</v>
      </c>
      <c r="F16" s="5">
        <v>39.25925925925926</v>
      </c>
      <c r="G16" s="5">
        <v>0</v>
      </c>
      <c r="H16" s="5">
        <v>34.545454545454547</v>
      </c>
      <c r="I16" s="5">
        <v>13.445378151260504</v>
      </c>
      <c r="J16" s="7">
        <v>36.799999999999997</v>
      </c>
    </row>
    <row r="17" spans="1:10" ht="15.75" x14ac:dyDescent="0.25">
      <c r="A17" s="1" t="s">
        <v>25</v>
      </c>
      <c r="B17" s="5">
        <v>32</v>
      </c>
      <c r="C17" s="5">
        <v>62.295081967213115</v>
      </c>
      <c r="D17" s="5">
        <v>73</v>
      </c>
      <c r="E17" s="5">
        <v>57.142857142857139</v>
      </c>
      <c r="F17" s="5">
        <v>48.888888888888886</v>
      </c>
      <c r="G17" s="5">
        <v>0</v>
      </c>
      <c r="H17" s="5">
        <v>45.454545454545453</v>
      </c>
      <c r="I17" s="5">
        <v>15.966386554621847</v>
      </c>
      <c r="J17" s="7">
        <v>43.9</v>
      </c>
    </row>
    <row r="18" spans="1:10" ht="15.75" x14ac:dyDescent="0.25">
      <c r="A18" s="9" t="s">
        <v>2</v>
      </c>
      <c r="B18" s="4">
        <v>84</v>
      </c>
      <c r="C18" s="5">
        <v>77.049180327868854</v>
      </c>
      <c r="D18" s="5">
        <v>67</v>
      </c>
      <c r="E18" s="5">
        <v>71.428571428571431</v>
      </c>
      <c r="F18" s="5">
        <v>66.666666666666657</v>
      </c>
      <c r="G18" s="5">
        <v>40</v>
      </c>
      <c r="H18" s="5">
        <v>40</v>
      </c>
      <c r="I18" s="5">
        <v>32.773109243697476</v>
      </c>
      <c r="J18" s="7">
        <v>60.3</v>
      </c>
    </row>
    <row r="19" spans="1:10" ht="15.75" x14ac:dyDescent="0.25">
      <c r="A19" s="9" t="s">
        <v>59</v>
      </c>
      <c r="B19" s="41" t="s">
        <v>60</v>
      </c>
      <c r="C19" s="42"/>
      <c r="D19" s="42"/>
      <c r="E19" s="42"/>
      <c r="F19" s="42"/>
      <c r="G19" s="42"/>
      <c r="H19" s="42"/>
      <c r="I19" s="42"/>
      <c r="J19" s="43"/>
    </row>
    <row r="20" spans="1:10" ht="15.75" x14ac:dyDescent="0.25">
      <c r="A20" s="3" t="s">
        <v>16</v>
      </c>
      <c r="B20" s="7">
        <f>AVERAGE(B8:B18)</f>
        <v>42.18181818181818</v>
      </c>
      <c r="C20" s="7">
        <f t="shared" ref="C20:J20" si="0">AVERAGE(C8:C18)</f>
        <v>52.906110283159457</v>
      </c>
      <c r="D20" s="7">
        <f t="shared" si="0"/>
        <v>54.727272727272727</v>
      </c>
      <c r="E20" s="7">
        <f t="shared" si="0"/>
        <v>52.467532467532465</v>
      </c>
      <c r="F20" s="7">
        <f t="shared" si="0"/>
        <v>40.269360269360256</v>
      </c>
      <c r="G20" s="7">
        <f t="shared" si="0"/>
        <v>15.537190082644626</v>
      </c>
      <c r="H20" s="7">
        <f t="shared" si="0"/>
        <v>39.669421487603309</v>
      </c>
      <c r="I20" s="7">
        <f t="shared" si="0"/>
        <v>19.709702062643238</v>
      </c>
      <c r="J20" s="7">
        <f t="shared" si="0"/>
        <v>41.227272727272727</v>
      </c>
    </row>
    <row r="21" spans="1:10" ht="15.75" x14ac:dyDescent="0.25">
      <c r="A21" s="16"/>
      <c r="B21" s="5"/>
      <c r="C21" s="5"/>
      <c r="D21" s="5"/>
      <c r="E21" s="5"/>
      <c r="F21" s="5"/>
      <c r="G21" s="5"/>
      <c r="H21" s="5"/>
      <c r="I21" s="5"/>
      <c r="J21" s="7"/>
    </row>
    <row r="22" spans="1:10" ht="15.75" x14ac:dyDescent="0.25">
      <c r="A22" s="19" t="s">
        <v>35</v>
      </c>
      <c r="B22" s="5">
        <v>80</v>
      </c>
      <c r="C22" s="5">
        <v>72.131147540983605</v>
      </c>
      <c r="D22" s="5">
        <v>58</v>
      </c>
      <c r="E22" s="5">
        <v>82.857142857142861</v>
      </c>
      <c r="F22" s="5">
        <v>77.777777777777771</v>
      </c>
      <c r="G22" s="5">
        <v>27.27272727272727</v>
      </c>
      <c r="H22" s="5">
        <v>85.454545454545453</v>
      </c>
      <c r="I22" s="5">
        <v>28.571428571428573</v>
      </c>
      <c r="J22" s="7">
        <v>63.9</v>
      </c>
    </row>
    <row r="23" spans="1:10" ht="15.75" x14ac:dyDescent="0.25">
      <c r="A23" s="19" t="s">
        <v>33</v>
      </c>
      <c r="B23" s="18">
        <v>88</v>
      </c>
      <c r="C23" s="18">
        <v>83.606557377049185</v>
      </c>
      <c r="D23" s="18">
        <v>56</v>
      </c>
      <c r="E23" s="18">
        <v>60.000000000000007</v>
      </c>
      <c r="F23" s="18">
        <v>80.740740740740733</v>
      </c>
      <c r="G23" s="18">
        <v>99.999999999999986</v>
      </c>
      <c r="H23" s="18">
        <v>92.72727272727272</v>
      </c>
      <c r="I23" s="18">
        <v>77.310924369747909</v>
      </c>
      <c r="J23" s="17">
        <v>77</v>
      </c>
    </row>
    <row r="24" spans="1:10" ht="15.75" x14ac:dyDescent="0.25">
      <c r="A24" s="21" t="s">
        <v>36</v>
      </c>
      <c r="B24" s="18">
        <v>80</v>
      </c>
      <c r="C24" s="18">
        <v>78.688524590163937</v>
      </c>
      <c r="D24" s="18">
        <v>71</v>
      </c>
      <c r="E24" s="18">
        <v>81.428571428571431</v>
      </c>
      <c r="F24" s="18">
        <v>72.592592592592581</v>
      </c>
      <c r="G24" s="18">
        <v>32.727272727272727</v>
      </c>
      <c r="H24" s="18">
        <v>78.181818181818173</v>
      </c>
      <c r="I24" s="18">
        <v>59.663865546218489</v>
      </c>
      <c r="J24" s="17">
        <v>69.5</v>
      </c>
    </row>
    <row r="25" spans="1:10" ht="15.75" x14ac:dyDescent="0.25">
      <c r="A25" s="20" t="s">
        <v>37</v>
      </c>
      <c r="B25" s="18">
        <v>52</v>
      </c>
      <c r="C25" s="18">
        <v>70.491803278688522</v>
      </c>
      <c r="D25" s="18">
        <v>55</v>
      </c>
      <c r="E25" s="18">
        <v>78.571428571428569</v>
      </c>
      <c r="F25" s="18">
        <v>60.740740740740733</v>
      </c>
      <c r="G25" s="18">
        <v>14.545454545454545</v>
      </c>
      <c r="H25" s="18">
        <v>83.636363636363626</v>
      </c>
      <c r="I25" s="18">
        <v>62.184873949579831</v>
      </c>
      <c r="J25" s="17">
        <v>59.2</v>
      </c>
    </row>
    <row r="26" spans="1:10" ht="15.75" x14ac:dyDescent="0.25">
      <c r="A26" s="21" t="s">
        <v>34</v>
      </c>
      <c r="B26" s="18">
        <v>92</v>
      </c>
      <c r="C26" s="18">
        <v>55.73770491803279</v>
      </c>
      <c r="D26" s="18">
        <v>75</v>
      </c>
      <c r="E26" s="18">
        <v>91.428571428571431</v>
      </c>
      <c r="F26" s="18">
        <v>77.777777777777771</v>
      </c>
      <c r="G26" s="18">
        <v>41.818181818181813</v>
      </c>
      <c r="H26" s="18">
        <v>85.454545454545453</v>
      </c>
      <c r="I26" s="18">
        <v>56.302521008403367</v>
      </c>
      <c r="J26" s="17">
        <v>73.900000000000006</v>
      </c>
    </row>
    <row r="27" spans="1:10" ht="15.75" x14ac:dyDescent="0.25">
      <c r="A27" s="21" t="s">
        <v>38</v>
      </c>
      <c r="B27" s="5">
        <v>72</v>
      </c>
      <c r="C27" s="5">
        <v>80.327868852459019</v>
      </c>
      <c r="D27" s="5">
        <v>71</v>
      </c>
      <c r="E27" s="5">
        <v>95</v>
      </c>
      <c r="F27" s="5">
        <v>72.592592592592581</v>
      </c>
      <c r="G27" s="5">
        <v>0</v>
      </c>
      <c r="H27" s="5">
        <v>93.636363636363626</v>
      </c>
      <c r="I27" s="5">
        <v>48.739495798319332</v>
      </c>
      <c r="J27" s="7">
        <v>67.3</v>
      </c>
    </row>
    <row r="28" spans="1:10" ht="15.75" x14ac:dyDescent="0.25">
      <c r="A28" s="12" t="s">
        <v>17</v>
      </c>
      <c r="B28" s="7">
        <f>AVERAGE(B22:B27)</f>
        <v>77.333333333333329</v>
      </c>
      <c r="C28" s="7">
        <f t="shared" ref="C28:J28" si="1">AVERAGE(C22:C27)</f>
        <v>73.497267759562831</v>
      </c>
      <c r="D28" s="7">
        <f t="shared" si="1"/>
        <v>64.333333333333329</v>
      </c>
      <c r="E28" s="7">
        <f t="shared" si="1"/>
        <v>81.547619047619051</v>
      </c>
      <c r="F28" s="7">
        <f t="shared" si="1"/>
        <v>73.703703703703695</v>
      </c>
      <c r="G28" s="7">
        <f t="shared" si="1"/>
        <v>36.060606060606055</v>
      </c>
      <c r="H28" s="7">
        <f t="shared" si="1"/>
        <v>86.515151515151501</v>
      </c>
      <c r="I28" s="7">
        <f t="shared" si="1"/>
        <v>55.462184873949589</v>
      </c>
      <c r="J28" s="7">
        <f t="shared" si="1"/>
        <v>68.466666666666669</v>
      </c>
    </row>
    <row r="29" spans="1:10" ht="15.75" x14ac:dyDescent="0.25">
      <c r="A29" s="11"/>
      <c r="B29" s="5"/>
      <c r="C29" s="5"/>
      <c r="D29" s="5"/>
      <c r="E29" s="5"/>
      <c r="F29" s="5"/>
      <c r="G29" s="5"/>
      <c r="H29" s="5"/>
      <c r="I29" s="5"/>
      <c r="J29" s="7"/>
    </row>
    <row r="30" spans="1:10" ht="15.75" x14ac:dyDescent="0.25">
      <c r="A30" s="20" t="s">
        <v>28</v>
      </c>
      <c r="B30" s="5">
        <v>56</v>
      </c>
      <c r="C30" s="5">
        <v>65.573770491803273</v>
      </c>
      <c r="D30" s="5">
        <v>79</v>
      </c>
      <c r="E30" s="5">
        <v>87.142857142857139</v>
      </c>
      <c r="F30" s="5">
        <v>59.25925925925926</v>
      </c>
      <c r="G30" s="5">
        <v>36.363636363636367</v>
      </c>
      <c r="H30" s="5">
        <v>70.909090909090907</v>
      </c>
      <c r="I30" s="5">
        <v>60.504201680672267</v>
      </c>
      <c r="J30" s="7">
        <v>66</v>
      </c>
    </row>
    <row r="31" spans="1:10" ht="15.75" x14ac:dyDescent="0.25">
      <c r="A31" s="27" t="s">
        <v>29</v>
      </c>
      <c r="B31" s="5">
        <v>40</v>
      </c>
      <c r="C31" s="5">
        <v>77.049180327868854</v>
      </c>
      <c r="D31" s="5">
        <v>68</v>
      </c>
      <c r="E31" s="5">
        <v>77.142857142857139</v>
      </c>
      <c r="F31" s="5">
        <v>42.222222222222221</v>
      </c>
      <c r="G31" s="5">
        <v>36.363636363636367</v>
      </c>
      <c r="H31" s="5">
        <v>54.545454545454547</v>
      </c>
      <c r="I31" s="5">
        <v>13.445378151260504</v>
      </c>
      <c r="J31" s="7">
        <v>51.4</v>
      </c>
    </row>
    <row r="32" spans="1:10" ht="15.75" x14ac:dyDescent="0.25">
      <c r="A32" s="19" t="s">
        <v>30</v>
      </c>
      <c r="B32" s="5">
        <v>60</v>
      </c>
      <c r="C32" s="5">
        <v>59.016393442622949</v>
      </c>
      <c r="D32" s="5">
        <v>70</v>
      </c>
      <c r="E32" s="5">
        <v>85.714285714285708</v>
      </c>
      <c r="F32" s="5">
        <v>59.25925925925926</v>
      </c>
      <c r="G32" s="5">
        <v>45.454545454545453</v>
      </c>
      <c r="H32" s="5">
        <v>67.272727272727266</v>
      </c>
      <c r="I32" s="5">
        <v>33.613445378151262</v>
      </c>
      <c r="J32" s="7">
        <v>61.5</v>
      </c>
    </row>
    <row r="33" spans="1:13" ht="15.75" x14ac:dyDescent="0.25">
      <c r="A33" s="20" t="s">
        <v>31</v>
      </c>
      <c r="B33" s="5">
        <v>68</v>
      </c>
      <c r="C33" s="5">
        <v>81.967213114754102</v>
      </c>
      <c r="D33" s="5">
        <v>76</v>
      </c>
      <c r="E33" s="5">
        <v>81.428571428571431</v>
      </c>
      <c r="F33" s="5">
        <v>71.111111111111114</v>
      </c>
      <c r="G33" s="5">
        <v>54.545454545454547</v>
      </c>
      <c r="H33" s="5">
        <v>74.545454545454547</v>
      </c>
      <c r="I33" s="5">
        <v>39.495798319327733</v>
      </c>
      <c r="J33" s="7">
        <v>68.599999999999994</v>
      </c>
    </row>
    <row r="34" spans="1:13" ht="15.75" x14ac:dyDescent="0.25">
      <c r="A34" s="28" t="s">
        <v>32</v>
      </c>
      <c r="B34" s="5">
        <v>52</v>
      </c>
      <c r="C34" s="5">
        <v>81.967213114754102</v>
      </c>
      <c r="D34" s="5">
        <v>74</v>
      </c>
      <c r="E34" s="5">
        <v>64.285714285714292</v>
      </c>
      <c r="F34" s="5">
        <v>44.444444444444443</v>
      </c>
      <c r="G34" s="5">
        <v>63.636363636363633</v>
      </c>
      <c r="H34" s="5">
        <v>70.909090909090907</v>
      </c>
      <c r="I34" s="5">
        <v>84.033613445378151</v>
      </c>
      <c r="J34" s="7">
        <v>66.099999999999994</v>
      </c>
    </row>
    <row r="35" spans="1:13" ht="15.75" x14ac:dyDescent="0.25">
      <c r="A35" s="10" t="s">
        <v>18</v>
      </c>
      <c r="B35" s="7">
        <f>AVERAGE(B30:B34)</f>
        <v>55.2</v>
      </c>
      <c r="C35" s="7">
        <f t="shared" ref="C35:J35" si="2">AVERAGE(C30:C34)</f>
        <v>73.114754098360649</v>
      </c>
      <c r="D35" s="7">
        <f t="shared" si="2"/>
        <v>73.400000000000006</v>
      </c>
      <c r="E35" s="7">
        <f t="shared" si="2"/>
        <v>79.142857142857139</v>
      </c>
      <c r="F35" s="7">
        <f t="shared" si="2"/>
        <v>55.25925925925926</v>
      </c>
      <c r="G35" s="7">
        <f t="shared" si="2"/>
        <v>47.272727272727273</v>
      </c>
      <c r="H35" s="7">
        <f t="shared" si="2"/>
        <v>67.636363636363626</v>
      </c>
      <c r="I35" s="7">
        <f t="shared" si="2"/>
        <v>46.218487394957982</v>
      </c>
      <c r="J35" s="7">
        <f t="shared" si="2"/>
        <v>62.720000000000006</v>
      </c>
    </row>
    <row r="36" spans="1:13" ht="15.75" x14ac:dyDescent="0.25">
      <c r="B36" s="17"/>
      <c r="C36" s="17"/>
      <c r="D36" s="17"/>
      <c r="E36" s="17"/>
      <c r="F36" s="17"/>
      <c r="G36" s="17"/>
      <c r="H36" s="17"/>
      <c r="I36" s="17"/>
      <c r="J36" s="17"/>
    </row>
    <row r="37" spans="1:13" ht="15.75" x14ac:dyDescent="0.25">
      <c r="A37" s="2" t="s">
        <v>39</v>
      </c>
      <c r="B37" s="4">
        <v>72</v>
      </c>
      <c r="C37" s="5">
        <v>85.245901639344268</v>
      </c>
      <c r="D37" s="5">
        <v>55</v>
      </c>
      <c r="E37" s="5">
        <v>87.142857142857139</v>
      </c>
      <c r="F37" s="5">
        <v>69.629629629629633</v>
      </c>
      <c r="G37" s="5">
        <v>69.090909090909093</v>
      </c>
      <c r="H37" s="5">
        <v>74.545454545454547</v>
      </c>
      <c r="I37" s="5">
        <v>36.134453781512605</v>
      </c>
      <c r="J37" s="7">
        <v>66.900000000000006</v>
      </c>
    </row>
    <row r="38" spans="1:13" ht="15.75" x14ac:dyDescent="0.25">
      <c r="A38" s="19" t="s">
        <v>40</v>
      </c>
      <c r="B38" s="5">
        <v>76</v>
      </c>
      <c r="C38" s="5">
        <v>86.885245901639351</v>
      </c>
      <c r="D38" s="5">
        <v>73</v>
      </c>
      <c r="E38" s="5">
        <v>87.142857142857139</v>
      </c>
      <c r="F38" s="5">
        <v>80.740740740740748</v>
      </c>
      <c r="G38" s="5">
        <v>27.272727272727273</v>
      </c>
      <c r="H38" s="5">
        <v>78.181818181818187</v>
      </c>
      <c r="I38" s="5">
        <v>61.344537815126053</v>
      </c>
      <c r="J38" s="7">
        <v>71.400000000000006</v>
      </c>
    </row>
    <row r="39" spans="1:13" ht="15.75" x14ac:dyDescent="0.25">
      <c r="A39" s="19" t="s">
        <v>41</v>
      </c>
      <c r="B39" s="5">
        <v>72</v>
      </c>
      <c r="C39" s="5">
        <v>62.295081967213115</v>
      </c>
      <c r="D39" s="5">
        <v>77</v>
      </c>
      <c r="E39" s="5">
        <v>85.714285714285708</v>
      </c>
      <c r="F39" s="5">
        <v>80</v>
      </c>
      <c r="G39" s="5">
        <v>78.181818181818187</v>
      </c>
      <c r="H39" s="5">
        <v>74.545454545454547</v>
      </c>
      <c r="I39" s="5">
        <v>68.067226890756302</v>
      </c>
      <c r="J39" s="7">
        <v>75.900000000000006</v>
      </c>
    </row>
    <row r="40" spans="1:13" ht="15.75" x14ac:dyDescent="0.25">
      <c r="A40" s="19" t="s">
        <v>42</v>
      </c>
      <c r="B40" s="5">
        <v>84</v>
      </c>
      <c r="C40" s="5">
        <v>78.688524590163937</v>
      </c>
      <c r="D40" s="5">
        <v>82</v>
      </c>
      <c r="E40" s="5">
        <v>80</v>
      </c>
      <c r="F40" s="5">
        <v>77.777777777777771</v>
      </c>
      <c r="G40" s="5">
        <v>83.63636363636364</v>
      </c>
      <c r="H40" s="5">
        <v>85.454545454545453</v>
      </c>
      <c r="I40" s="5">
        <v>78.151260504201687</v>
      </c>
      <c r="J40" s="7">
        <v>81.3</v>
      </c>
    </row>
    <row r="41" spans="1:13" ht="15.75" x14ac:dyDescent="0.25">
      <c r="A41" s="20" t="s">
        <v>43</v>
      </c>
      <c r="B41" s="5">
        <v>72</v>
      </c>
      <c r="C41" s="5">
        <v>85.245901639344268</v>
      </c>
      <c r="D41" s="5">
        <v>86</v>
      </c>
      <c r="E41" s="5">
        <v>95.714285714285708</v>
      </c>
      <c r="F41" s="5">
        <v>82.962962962962962</v>
      </c>
      <c r="G41" s="5">
        <v>89.090909090909093</v>
      </c>
      <c r="H41" s="5">
        <v>85.454545454545453</v>
      </c>
      <c r="I41" s="5">
        <v>84.033613445378151</v>
      </c>
      <c r="J41" s="7">
        <v>85.2</v>
      </c>
    </row>
    <row r="42" spans="1:13" ht="15.75" x14ac:dyDescent="0.25">
      <c r="A42" s="20" t="s">
        <v>44</v>
      </c>
      <c r="B42" s="5">
        <v>84</v>
      </c>
      <c r="C42" s="5">
        <v>86.885245901639351</v>
      </c>
      <c r="D42" s="5">
        <v>84</v>
      </c>
      <c r="E42" s="5">
        <v>82.857142857142861</v>
      </c>
      <c r="F42" s="5">
        <v>80.740740740740748</v>
      </c>
      <c r="G42" s="5">
        <v>27.272727272727273</v>
      </c>
      <c r="H42" s="5">
        <v>85.454545454545453</v>
      </c>
      <c r="I42" s="5">
        <v>84.87394957983193</v>
      </c>
      <c r="J42" s="7">
        <v>77.599999999999994</v>
      </c>
    </row>
    <row r="43" spans="1:13" ht="15.75" x14ac:dyDescent="0.25">
      <c r="A43" s="21" t="s">
        <v>45</v>
      </c>
      <c r="B43" s="18">
        <v>64</v>
      </c>
      <c r="C43" s="18">
        <v>60.655737704918032</v>
      </c>
      <c r="D43" s="18">
        <v>79</v>
      </c>
      <c r="E43" s="18">
        <v>90</v>
      </c>
      <c r="F43" s="18">
        <v>85.925925925925924</v>
      </c>
      <c r="G43" s="18">
        <v>100</v>
      </c>
      <c r="H43" s="18">
        <v>80</v>
      </c>
      <c r="I43" s="18">
        <v>71.428571428571431</v>
      </c>
      <c r="J43" s="17">
        <v>80</v>
      </c>
    </row>
    <row r="44" spans="1:13" ht="15.75" x14ac:dyDescent="0.25">
      <c r="A44" s="21" t="s">
        <v>46</v>
      </c>
      <c r="B44" s="5">
        <v>76</v>
      </c>
      <c r="C44" s="5">
        <v>86.885245901639351</v>
      </c>
      <c r="D44" s="5">
        <v>70</v>
      </c>
      <c r="E44" s="5">
        <v>91.428571428571431</v>
      </c>
      <c r="F44" s="5">
        <v>62.222222222222221</v>
      </c>
      <c r="G44" s="5">
        <v>27.272727272727273</v>
      </c>
      <c r="H44" s="5">
        <v>74.545454545454547</v>
      </c>
      <c r="I44" s="5">
        <v>85.714285714285708</v>
      </c>
      <c r="J44" s="7">
        <v>71.400000000000006</v>
      </c>
    </row>
    <row r="45" spans="1:13" ht="15.75" x14ac:dyDescent="0.25">
      <c r="A45" s="21" t="s">
        <v>47</v>
      </c>
      <c r="B45" s="5">
        <v>32</v>
      </c>
      <c r="C45" s="5">
        <v>47.540983606557376</v>
      </c>
      <c r="D45" s="5">
        <v>46</v>
      </c>
      <c r="E45" s="5">
        <v>44.285714285714285</v>
      </c>
      <c r="F45" s="5">
        <v>32.592592592592595</v>
      </c>
      <c r="G45" s="5">
        <v>41.81818181818182</v>
      </c>
      <c r="H45" s="5">
        <v>41.81818181818182</v>
      </c>
      <c r="I45" s="5">
        <v>36.974789915966383</v>
      </c>
      <c r="J45" s="7">
        <v>40.299999999999997</v>
      </c>
    </row>
    <row r="46" spans="1:13" ht="15.75" x14ac:dyDescent="0.25">
      <c r="A46" s="10" t="s">
        <v>19</v>
      </c>
      <c r="B46" s="7">
        <f>AVERAGE(B37:B45)</f>
        <v>70.222222222222229</v>
      </c>
      <c r="C46" s="7">
        <f t="shared" ref="C46:J46" si="3">AVERAGE(C37:C45)</f>
        <v>75.591985428051004</v>
      </c>
      <c r="D46" s="7">
        <f t="shared" si="3"/>
        <v>72.444444444444443</v>
      </c>
      <c r="E46" s="7">
        <f t="shared" si="3"/>
        <v>82.69841269841271</v>
      </c>
      <c r="F46" s="7">
        <f t="shared" si="3"/>
        <v>72.510288065843625</v>
      </c>
      <c r="G46" s="7">
        <f t="shared" si="3"/>
        <v>60.404040404040401</v>
      </c>
      <c r="H46" s="7">
        <f t="shared" si="3"/>
        <v>75.555555555555557</v>
      </c>
      <c r="I46" s="7">
        <f t="shared" si="3"/>
        <v>67.413632119514475</v>
      </c>
      <c r="J46" s="7">
        <f t="shared" si="3"/>
        <v>72.222222222222214</v>
      </c>
    </row>
    <row r="47" spans="1:13" ht="15.75" x14ac:dyDescent="0.25">
      <c r="B47" s="7"/>
      <c r="C47" s="7"/>
      <c r="D47" s="7"/>
      <c r="E47" s="7"/>
      <c r="F47" s="7"/>
      <c r="G47" s="7"/>
      <c r="H47" s="7"/>
      <c r="I47" s="7"/>
      <c r="J47" s="7"/>
      <c r="M47" s="24"/>
    </row>
    <row r="48" spans="1:13" ht="15.75" x14ac:dyDescent="0.25">
      <c r="A48" s="25" t="s">
        <v>48</v>
      </c>
      <c r="B48" s="5">
        <v>40</v>
      </c>
      <c r="C48" s="5">
        <v>73.770491803278688</v>
      </c>
      <c r="D48" s="5">
        <v>77</v>
      </c>
      <c r="E48" s="5">
        <v>60</v>
      </c>
      <c r="F48" s="5">
        <v>48.148148148148145</v>
      </c>
      <c r="G48" s="5">
        <v>27.27272727272727</v>
      </c>
      <c r="H48" s="5">
        <v>38.181818181818187</v>
      </c>
      <c r="I48" s="5">
        <v>67.226890756302524</v>
      </c>
      <c r="J48" s="7">
        <v>55.000000000000007</v>
      </c>
    </row>
    <row r="49" spans="1:10" ht="15.75" x14ac:dyDescent="0.25">
      <c r="A49" s="26" t="s">
        <v>49</v>
      </c>
      <c r="B49" s="5">
        <v>28.000000000000004</v>
      </c>
      <c r="C49" s="5">
        <v>52.459016393442624</v>
      </c>
      <c r="D49" s="5">
        <v>77</v>
      </c>
      <c r="E49" s="5">
        <v>72.857142857142847</v>
      </c>
      <c r="F49" s="5">
        <v>42.222222222222221</v>
      </c>
      <c r="G49" s="5">
        <v>36.363636363636367</v>
      </c>
      <c r="H49" s="5">
        <v>40</v>
      </c>
      <c r="I49" s="5">
        <v>29.411764705882355</v>
      </c>
      <c r="J49" s="7">
        <v>49.9</v>
      </c>
    </row>
    <row r="50" spans="1:10" ht="15.75" x14ac:dyDescent="0.25">
      <c r="A50" s="10" t="s">
        <v>20</v>
      </c>
      <c r="B50" s="7">
        <f>AVERAGE(B48:B49)</f>
        <v>34</v>
      </c>
      <c r="C50" s="7">
        <f t="shared" ref="C50:J50" si="4">AVERAGE(C48:C49)</f>
        <v>63.114754098360656</v>
      </c>
      <c r="D50" s="7">
        <f t="shared" si="4"/>
        <v>77</v>
      </c>
      <c r="E50" s="7">
        <f t="shared" si="4"/>
        <v>66.428571428571416</v>
      </c>
      <c r="F50" s="7">
        <f t="shared" si="4"/>
        <v>45.185185185185183</v>
      </c>
      <c r="G50" s="7">
        <f t="shared" si="4"/>
        <v>31.81818181818182</v>
      </c>
      <c r="H50" s="7">
        <f t="shared" si="4"/>
        <v>39.090909090909093</v>
      </c>
      <c r="I50" s="7">
        <f t="shared" si="4"/>
        <v>48.319327731092443</v>
      </c>
      <c r="J50" s="7">
        <f t="shared" si="4"/>
        <v>52.45</v>
      </c>
    </row>
    <row r="51" spans="1:10" ht="15.75" x14ac:dyDescent="0.25">
      <c r="B51" s="7"/>
      <c r="C51" s="7"/>
      <c r="D51" s="7"/>
      <c r="E51" s="7"/>
      <c r="F51" s="7"/>
      <c r="G51" s="7"/>
      <c r="H51" s="7"/>
      <c r="I51" s="7"/>
      <c r="J51" s="7"/>
    </row>
    <row r="52" spans="1:10" ht="15.75" x14ac:dyDescent="0.25">
      <c r="A52" s="9" t="s">
        <v>50</v>
      </c>
      <c r="B52" s="5">
        <v>80</v>
      </c>
      <c r="C52" s="5">
        <v>57.377049180327802</v>
      </c>
      <c r="D52" s="5">
        <v>64</v>
      </c>
      <c r="E52" s="5">
        <v>97.142857142857096</v>
      </c>
      <c r="F52" s="5">
        <v>72.592592592592624</v>
      </c>
      <c r="G52" s="5">
        <v>85.454545454545453</v>
      </c>
      <c r="H52" s="5">
        <v>94.545454545454533</v>
      </c>
      <c r="I52" s="5">
        <v>51.260504201680703</v>
      </c>
      <c r="J52" s="7">
        <v>75.599999999999994</v>
      </c>
    </row>
    <row r="53" spans="1:10" ht="15.75" x14ac:dyDescent="0.25">
      <c r="A53" s="29" t="s">
        <v>51</v>
      </c>
      <c r="B53" s="5">
        <v>100</v>
      </c>
      <c r="C53" s="5">
        <v>67.213114754098285</v>
      </c>
      <c r="D53" s="5">
        <v>94</v>
      </c>
      <c r="E53" s="5">
        <v>82.857142857142819</v>
      </c>
      <c r="F53" s="5">
        <v>91.111111111111143</v>
      </c>
      <c r="G53" s="5">
        <v>94.545454545454547</v>
      </c>
      <c r="H53" s="5">
        <v>78.181818181818173</v>
      </c>
      <c r="I53" s="5">
        <v>66.386554621848774</v>
      </c>
      <c r="J53" s="7">
        <v>86.2</v>
      </c>
    </row>
    <row r="54" spans="1:10" ht="15.75" x14ac:dyDescent="0.25">
      <c r="A54" s="9" t="s">
        <v>52</v>
      </c>
      <c r="B54" s="18">
        <v>100</v>
      </c>
      <c r="C54" s="18">
        <v>86.885245901639237</v>
      </c>
      <c r="D54" s="18">
        <v>81</v>
      </c>
      <c r="E54" s="18">
        <v>92.857142857142819</v>
      </c>
      <c r="F54" s="18">
        <v>82.222222222222257</v>
      </c>
      <c r="G54" s="18">
        <v>89.090909090909093</v>
      </c>
      <c r="H54" s="18">
        <v>99.999999999999986</v>
      </c>
      <c r="I54" s="18">
        <v>79.831932773109287</v>
      </c>
      <c r="J54" s="17">
        <v>88.4</v>
      </c>
    </row>
    <row r="55" spans="1:10" ht="15.75" x14ac:dyDescent="0.25">
      <c r="A55" s="9" t="s">
        <v>53</v>
      </c>
      <c r="B55" s="5">
        <v>84</v>
      </c>
      <c r="C55" s="5">
        <v>73.770491803278603</v>
      </c>
      <c r="D55" s="5">
        <v>67</v>
      </c>
      <c r="E55" s="5">
        <v>78.571428571428541</v>
      </c>
      <c r="F55" s="5">
        <v>82.222222222222257</v>
      </c>
      <c r="G55" s="5">
        <v>70.909090909090907</v>
      </c>
      <c r="H55" s="5">
        <v>72.72727272727272</v>
      </c>
      <c r="I55" s="5">
        <v>80.672268907563065</v>
      </c>
      <c r="J55" s="7">
        <v>75.900000000000006</v>
      </c>
    </row>
    <row r="56" spans="1:10" ht="15.75" x14ac:dyDescent="0.25">
      <c r="A56" s="9" t="s">
        <v>54</v>
      </c>
      <c r="B56" s="5">
        <v>72</v>
      </c>
      <c r="C56" s="5">
        <v>81.967213114754003</v>
      </c>
      <c r="D56" s="5">
        <v>63</v>
      </c>
      <c r="E56" s="5">
        <v>77.857142857142819</v>
      </c>
      <c r="F56" s="5">
        <v>100.00000000000004</v>
      </c>
      <c r="G56" s="5">
        <v>85.454545454545453</v>
      </c>
      <c r="H56" s="5">
        <v>99.999999999999986</v>
      </c>
      <c r="I56" s="5">
        <v>76.470588235294159</v>
      </c>
      <c r="J56" s="7">
        <v>80.5</v>
      </c>
    </row>
    <row r="57" spans="1:10" ht="15.75" x14ac:dyDescent="0.25">
      <c r="A57" s="9" t="s">
        <v>55</v>
      </c>
      <c r="B57" s="5">
        <v>76</v>
      </c>
      <c r="C57" s="5">
        <v>65.573770491803202</v>
      </c>
      <c r="D57" s="5">
        <v>64</v>
      </c>
      <c r="E57" s="5">
        <v>78.571428571428541</v>
      </c>
      <c r="F57" s="5">
        <v>82.222222222222257</v>
      </c>
      <c r="G57" s="5">
        <v>94.545454545454547</v>
      </c>
      <c r="H57" s="5">
        <v>99.999999999999986</v>
      </c>
      <c r="I57" s="5">
        <v>9.2436974789916011</v>
      </c>
      <c r="J57" s="7">
        <v>70.900000000000006</v>
      </c>
    </row>
    <row r="58" spans="1:10" ht="15.75" x14ac:dyDescent="0.25">
      <c r="A58" s="34" t="s">
        <v>21</v>
      </c>
      <c r="B58" s="35">
        <f>AVERAGE(B52:B57)</f>
        <v>85.333333333333329</v>
      </c>
      <c r="C58" s="35">
        <f t="shared" ref="C58:J58" si="5">AVERAGE(C52:C57)</f>
        <v>72.13114754098352</v>
      </c>
      <c r="D58" s="35">
        <f t="shared" si="5"/>
        <v>72.166666666666671</v>
      </c>
      <c r="E58" s="35">
        <f t="shared" si="5"/>
        <v>84.64285714285711</v>
      </c>
      <c r="F58" s="35">
        <f t="shared" si="5"/>
        <v>85.061728395061763</v>
      </c>
      <c r="G58" s="35">
        <f t="shared" si="5"/>
        <v>86.666666666666671</v>
      </c>
      <c r="H58" s="35">
        <f t="shared" si="5"/>
        <v>90.909090909090892</v>
      </c>
      <c r="I58" s="35">
        <f t="shared" si="5"/>
        <v>60.644257703081259</v>
      </c>
      <c r="J58" s="35">
        <f t="shared" si="5"/>
        <v>79.583333333333329</v>
      </c>
    </row>
    <row r="59" spans="1:10" ht="15.75" x14ac:dyDescent="0.25">
      <c r="A59" s="10" t="s">
        <v>56</v>
      </c>
      <c r="B59" s="7">
        <f>(B20+B28+B35+B46+B50+B58)/6</f>
        <v>60.711784511784508</v>
      </c>
      <c r="C59" s="7">
        <f t="shared" ref="C59:J59" si="6">(C20+C28+C35+C46+C50+C58)/6</f>
        <v>68.392669868079693</v>
      </c>
      <c r="D59" s="7">
        <f t="shared" si="6"/>
        <v>69.011952861952864</v>
      </c>
      <c r="E59" s="7">
        <f t="shared" si="6"/>
        <v>74.487974987974994</v>
      </c>
      <c r="F59" s="7">
        <f t="shared" si="6"/>
        <v>61.998254146402296</v>
      </c>
      <c r="G59" s="7">
        <f t="shared" si="6"/>
        <v>46.293235384144474</v>
      </c>
      <c r="H59" s="7">
        <f t="shared" si="6"/>
        <v>66.562748699112319</v>
      </c>
      <c r="I59" s="7">
        <f t="shared" si="6"/>
        <v>49.627931980873164</v>
      </c>
      <c r="J59" s="7">
        <f t="shared" si="6"/>
        <v>62.778249158249146</v>
      </c>
    </row>
    <row r="60" spans="1:10" ht="15.75" x14ac:dyDescent="0.25">
      <c r="A60" s="30"/>
      <c r="B60" s="32"/>
      <c r="C60" s="32"/>
      <c r="D60" s="32"/>
      <c r="E60" s="32"/>
      <c r="F60" s="32"/>
      <c r="G60" s="32"/>
      <c r="H60" s="32"/>
      <c r="I60" s="32"/>
      <c r="J60" s="33"/>
    </row>
    <row r="61" spans="1:10" ht="15.75" x14ac:dyDescent="0.25">
      <c r="A61" s="8"/>
      <c r="B61" s="31"/>
      <c r="C61" s="31"/>
      <c r="D61" s="31"/>
      <c r="E61" s="31"/>
      <c r="F61" s="31"/>
      <c r="G61" s="31"/>
      <c r="H61" s="31"/>
      <c r="I61" s="31"/>
      <c r="J61" s="31"/>
    </row>
    <row r="62" spans="1:1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5" spans="3:10" ht="15.75" x14ac:dyDescent="0.25">
      <c r="C65" s="6"/>
      <c r="D65" s="6"/>
      <c r="E65" s="6"/>
      <c r="F65" s="6"/>
      <c r="G65" s="6"/>
      <c r="H65" s="6"/>
      <c r="I65" s="6"/>
      <c r="J65" s="6"/>
    </row>
    <row r="66" spans="3:10" ht="15.75" x14ac:dyDescent="0.25">
      <c r="C66" s="6"/>
      <c r="D66" s="6"/>
      <c r="E66" s="6"/>
      <c r="F66" s="6"/>
      <c r="G66" s="6"/>
      <c r="H66" s="6"/>
      <c r="I66" s="6"/>
      <c r="J66" s="6"/>
    </row>
    <row r="67" spans="3:10" ht="15.75" x14ac:dyDescent="0.25">
      <c r="C67" s="6"/>
      <c r="D67" s="6"/>
      <c r="E67" s="6"/>
      <c r="F67" s="6"/>
      <c r="G67" s="6"/>
      <c r="H67" s="6"/>
      <c r="I67" s="6"/>
      <c r="J67" s="6"/>
    </row>
    <row r="68" spans="3:10" ht="15.75" x14ac:dyDescent="0.25">
      <c r="C68" s="6"/>
      <c r="D68" s="6"/>
      <c r="E68" s="6"/>
      <c r="F68" s="6"/>
      <c r="G68" s="6"/>
      <c r="H68" s="6"/>
      <c r="I68" s="6"/>
      <c r="J68" s="6"/>
    </row>
    <row r="69" spans="3:10" ht="15.75" x14ac:dyDescent="0.25">
      <c r="C69" s="6"/>
      <c r="D69" s="6"/>
      <c r="E69" s="6"/>
      <c r="F69" s="6"/>
      <c r="G69" s="6"/>
      <c r="H69" s="6"/>
      <c r="I69" s="6"/>
      <c r="J69" s="6"/>
    </row>
    <row r="70" spans="3:10" ht="15.75" x14ac:dyDescent="0.25">
      <c r="C70" s="6"/>
      <c r="D70" s="6"/>
      <c r="E70" s="6"/>
      <c r="F70" s="6"/>
      <c r="G70" s="6"/>
      <c r="H70" s="6"/>
      <c r="I70" s="6"/>
      <c r="J70" s="6"/>
    </row>
    <row r="71" spans="3:10" ht="15.75" x14ac:dyDescent="0.25">
      <c r="C71" s="6"/>
      <c r="D71" s="6"/>
      <c r="E71" s="6"/>
      <c r="F71" s="6"/>
      <c r="G71" s="6"/>
      <c r="H71" s="6"/>
      <c r="I71" s="6"/>
      <c r="J71" s="6"/>
    </row>
    <row r="72" spans="3:10" ht="15.75" x14ac:dyDescent="0.25">
      <c r="C72" s="6"/>
      <c r="D72" s="6"/>
      <c r="E72" s="6"/>
      <c r="F72" s="6"/>
      <c r="G72" s="6"/>
      <c r="H72" s="6"/>
      <c r="I72" s="6"/>
      <c r="J72" s="6"/>
    </row>
    <row r="73" spans="3:10" ht="15.75" x14ac:dyDescent="0.25">
      <c r="C73" s="6"/>
      <c r="D73" s="6"/>
      <c r="E73" s="6"/>
      <c r="F73" s="6"/>
      <c r="G73" s="6"/>
      <c r="H73" s="6"/>
      <c r="I73" s="6"/>
      <c r="J73" s="6"/>
    </row>
    <row r="74" spans="3:10" ht="15.75" x14ac:dyDescent="0.25">
      <c r="C74" s="6"/>
      <c r="D74" s="6"/>
      <c r="E74" s="6"/>
      <c r="F74" s="6"/>
      <c r="G74" s="6"/>
      <c r="H74" s="6"/>
      <c r="I74" s="6"/>
      <c r="J74" s="6"/>
    </row>
    <row r="75" spans="3:10" ht="15.75" x14ac:dyDescent="0.25">
      <c r="C75" s="6"/>
      <c r="D75" s="6"/>
      <c r="E75" s="6"/>
      <c r="F75" s="6"/>
      <c r="G75" s="6"/>
      <c r="H75" s="6"/>
      <c r="I75" s="6"/>
      <c r="J75" s="6"/>
    </row>
    <row r="76" spans="3:10" ht="15.75" x14ac:dyDescent="0.25">
      <c r="C76" s="6"/>
      <c r="D76" s="6"/>
      <c r="E76" s="6"/>
      <c r="F76" s="6"/>
      <c r="G76" s="6"/>
      <c r="H76" s="6"/>
      <c r="I76" s="6"/>
      <c r="J76" s="6"/>
    </row>
    <row r="77" spans="3:10" ht="15.75" x14ac:dyDescent="0.25">
      <c r="C77" s="6"/>
      <c r="D77" s="6"/>
      <c r="E77" s="6"/>
      <c r="F77" s="6"/>
      <c r="G77" s="6"/>
      <c r="H77" s="6"/>
      <c r="I77" s="6"/>
      <c r="J77" s="6"/>
    </row>
    <row r="78" spans="3:10" ht="15.75" x14ac:dyDescent="0.25">
      <c r="C78" s="6"/>
      <c r="D78" s="6"/>
      <c r="E78" s="6"/>
      <c r="F78" s="6"/>
      <c r="G78" s="6"/>
      <c r="H78" s="6"/>
      <c r="I78" s="6"/>
      <c r="J78" s="6"/>
    </row>
    <row r="79" spans="3:10" ht="15.75" x14ac:dyDescent="0.25">
      <c r="C79" s="6"/>
      <c r="D79" s="6"/>
      <c r="E79" s="6"/>
      <c r="F79" s="6"/>
      <c r="G79" s="6"/>
      <c r="H79" s="6"/>
      <c r="I79" s="6"/>
      <c r="J79" s="6"/>
    </row>
    <row r="80" spans="3:10" ht="15.75" x14ac:dyDescent="0.25">
      <c r="C80" s="6"/>
      <c r="D80" s="6"/>
      <c r="E80" s="6"/>
      <c r="F80" s="6"/>
      <c r="G80" s="6"/>
      <c r="H80" s="6"/>
      <c r="I80" s="6"/>
      <c r="J80" s="6"/>
    </row>
    <row r="81" spans="3:10" ht="15.75" x14ac:dyDescent="0.25">
      <c r="C81" s="6"/>
      <c r="D81" s="6"/>
      <c r="E81" s="6"/>
      <c r="F81" s="6"/>
      <c r="G81" s="6"/>
      <c r="H81" s="6"/>
      <c r="I81" s="6"/>
      <c r="J81" s="6"/>
    </row>
    <row r="82" spans="3:10" ht="15.75" x14ac:dyDescent="0.25">
      <c r="C82" s="6"/>
      <c r="D82" s="6"/>
      <c r="E82" s="6"/>
      <c r="F82" s="6"/>
      <c r="G82" s="6"/>
      <c r="H82" s="6"/>
      <c r="I82" s="6"/>
      <c r="J82" s="6"/>
    </row>
    <row r="83" spans="3:10" ht="15.75" x14ac:dyDescent="0.25">
      <c r="C83" s="6"/>
      <c r="D83" s="6"/>
      <c r="E83" s="6"/>
      <c r="F83" s="6"/>
      <c r="G83" s="6"/>
      <c r="H83" s="6"/>
      <c r="I83" s="6"/>
      <c r="J83" s="6"/>
    </row>
    <row r="84" spans="3:10" ht="15.75" x14ac:dyDescent="0.25">
      <c r="C84" s="6"/>
      <c r="D84" s="6"/>
      <c r="E84" s="6"/>
      <c r="F84" s="6"/>
      <c r="G84" s="6"/>
      <c r="H84" s="6"/>
      <c r="I84" s="6"/>
      <c r="J84" s="6"/>
    </row>
    <row r="85" spans="3:10" ht="15.75" x14ac:dyDescent="0.25">
      <c r="C85" s="6"/>
      <c r="D85" s="6"/>
      <c r="E85" s="6"/>
      <c r="F85" s="6"/>
      <c r="G85" s="6"/>
      <c r="H85" s="6"/>
      <c r="I85" s="6"/>
      <c r="J85" s="6"/>
    </row>
  </sheetData>
  <mergeCells count="3">
    <mergeCell ref="A2:J2"/>
    <mergeCell ref="B6:J6"/>
    <mergeCell ref="B19:J19"/>
  </mergeCells>
  <pageMargins left="0.7" right="0.7" top="0.75" bottom="0.75" header="0.3" footer="0.3"/>
  <pageSetup paperSize="9" scale="7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 ЦСМ,ЦОВП и ФАП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2023-03-24T04:40:01Z</dcterms:modified>
</cp:coreProperties>
</file>